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ared\Cremation statistics\2024\"/>
    </mc:Choice>
  </mc:AlternateContent>
  <xr:revisionPtr revIDLastSave="0" documentId="13_ncr:1_{BB0FF776-C13B-40A9-81C3-009BCE78D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of Cremations" sheetId="1" r:id="rId1"/>
    <sheet name="Sheet1" sheetId="17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_xlnm.Print_Area" localSheetId="0">'Table of Cremations'!$A$1:$J$452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6" i="1" l="1"/>
  <c r="F303" i="1"/>
  <c r="F440" i="1"/>
  <c r="F42" i="1"/>
  <c r="F444" i="1"/>
  <c r="F436" i="1"/>
  <c r="F416" i="1"/>
  <c r="F381" i="1"/>
  <c r="F367" i="1"/>
  <c r="F358" i="1"/>
  <c r="F351" i="1"/>
  <c r="F345" i="1"/>
  <c r="F339" i="1"/>
  <c r="F333" i="1"/>
  <c r="F318" i="1"/>
  <c r="F312" i="1"/>
  <c r="F297" i="1"/>
  <c r="F290" i="1"/>
  <c r="F285" i="1"/>
  <c r="F279" i="1"/>
  <c r="F269" i="1"/>
  <c r="F261" i="1"/>
  <c r="F257" i="1"/>
  <c r="F251" i="1"/>
  <c r="F241" i="1"/>
  <c r="F237" i="1"/>
  <c r="F232" i="1"/>
  <c r="F224" i="1"/>
  <c r="F216" i="1"/>
  <c r="F200" i="1"/>
  <c r="F174" i="1"/>
  <c r="F164" i="1"/>
  <c r="F158" i="1"/>
  <c r="F147" i="1"/>
  <c r="F127" i="1"/>
  <c r="F116" i="1"/>
  <c r="F105" i="1"/>
  <c r="F100" i="1"/>
  <c r="F86" i="1"/>
  <c r="F79" i="1"/>
  <c r="F73" i="1"/>
  <c r="F65" i="1"/>
  <c r="F59" i="1"/>
  <c r="F52" i="1"/>
  <c r="F47" i="1"/>
  <c r="F33" i="1"/>
  <c r="F27" i="1"/>
  <c r="F21" i="1"/>
  <c r="F16" i="1"/>
  <c r="D446" i="1"/>
  <c r="F119" i="1"/>
  <c r="F10" i="1"/>
  <c r="C446" i="1" l="1"/>
  <c r="F446" i="1" l="1"/>
</calcChain>
</file>

<file path=xl/sharedStrings.xml><?xml version="1.0" encoding="utf-8"?>
<sst xmlns="http://schemas.openxmlformats.org/spreadsheetml/2006/main" count="769" uniqueCount="465">
  <si>
    <t>CREMATORIA</t>
  </si>
  <si>
    <t>Total Since Opening</t>
  </si>
  <si>
    <t>Bath</t>
  </si>
  <si>
    <t>Westerleigh</t>
  </si>
  <si>
    <t>BEDFORDSHIRE (2)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</si>
  <si>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</si>
  <si>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</si>
  <si>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</si>
  <si>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</si>
  <si>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</si>
  <si>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</si>
  <si>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</si>
  <si>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</si>
  <si>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</si>
  <si>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</si>
  <si>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</si>
  <si>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</si>
  <si>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</si>
  <si>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</si>
  <si>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</si>
  <si>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</si>
  <si>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</si>
  <si>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</si>
  <si>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</si>
  <si>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</si>
  <si>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</si>
  <si>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</si>
  <si>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</si>
  <si>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r>
      <t xml:space="preserve">Plymouth </t>
    </r>
    <r>
      <rPr>
        <sz val="8"/>
        <rFont val="Arial"/>
        <family val="2"/>
      </rPr>
      <t>(Efford)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</si>
  <si>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>)</t>
    </r>
  </si>
  <si>
    <t>Torquay</t>
  </si>
  <si>
    <t>Bournemouth</t>
  </si>
  <si>
    <t>Weymouth</t>
  </si>
  <si>
    <t>Darlington</t>
  </si>
  <si>
    <t>Durham</t>
  </si>
  <si>
    <t>Basildon</t>
  </si>
  <si>
    <t>Chelmsford</t>
  </si>
  <si>
    <t>Colchester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</si>
  <si>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</si>
  <si>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</si>
  <si>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</si>
  <si>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</si>
  <si>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</si>
  <si>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</si>
  <si>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</si>
  <si>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</si>
  <si>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</si>
  <si>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</si>
  <si>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</si>
  <si>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</si>
  <si>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</si>
  <si>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</si>
  <si>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</si>
  <si>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</si>
  <si>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</si>
  <si>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</si>
  <si>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</si>
  <si>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</si>
  <si>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</si>
  <si>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</si>
  <si>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</si>
  <si>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</si>
  <si>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</si>
  <si>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</si>
  <si>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</si>
  <si>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</si>
  <si>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</si>
  <si>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</si>
  <si>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</si>
  <si>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</si>
  <si>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</si>
  <si>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</si>
  <si>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</si>
  <si>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</si>
  <si>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</si>
  <si>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</si>
  <si>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</si>
  <si>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</si>
  <si>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</si>
  <si>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</si>
  <si>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</si>
  <si>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</si>
  <si>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</si>
  <si>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</si>
  <si>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</si>
  <si>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</si>
  <si>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</si>
  <si>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</si>
  <si>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</si>
  <si>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</si>
  <si>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</si>
  <si>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</si>
  <si>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</si>
  <si>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</si>
  <si>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</si>
  <si>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</si>
  <si>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</si>
  <si>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</si>
  <si>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</si>
  <si>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</si>
  <si>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</si>
  <si>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</si>
  <si>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</si>
  <si>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</si>
  <si>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</si>
  <si>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</si>
  <si>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</si>
  <si>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</si>
  <si>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</si>
  <si>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</si>
  <si>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</si>
  <si>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</si>
  <si>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</si>
  <si>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t>Great Yarmouth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</si>
  <si>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</si>
  <si>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</si>
  <si>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Northampton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</si>
  <si>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</si>
  <si>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</si>
  <si>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</si>
  <si>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</si>
  <si>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</si>
  <si>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</si>
  <si>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</si>
  <si>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</si>
  <si>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</si>
  <si>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</si>
  <si>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</si>
  <si>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Stafford</t>
  </si>
  <si>
    <t>Stoke-on-Trent</t>
  </si>
  <si>
    <t>Ipswich</t>
  </si>
  <si>
    <t>SURREY (3)</t>
  </si>
  <si>
    <t>Guildford</t>
  </si>
  <si>
    <t>Leatherhead</t>
  </si>
  <si>
    <t>Woking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</si>
  <si>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</si>
  <si>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</si>
  <si>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</si>
  <si>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</si>
  <si>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Chichester</t>
  </si>
  <si>
    <t>Worthing</t>
  </si>
  <si>
    <t>Birtley</t>
  </si>
  <si>
    <t>Mountsett</t>
  </si>
  <si>
    <t>South Shields</t>
  </si>
  <si>
    <t>Sunderland</t>
  </si>
  <si>
    <t>Tynemouth</t>
  </si>
  <si>
    <t>Leamington Spa</t>
  </si>
  <si>
    <t>Nuneaton</t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</si>
  <si>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</si>
  <si>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</si>
  <si>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</si>
  <si>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</si>
  <si>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</si>
  <si>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</si>
  <si>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</si>
  <si>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</si>
  <si>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</si>
  <si>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</si>
  <si>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</si>
  <si>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</si>
  <si>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</si>
  <si>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</si>
  <si>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</si>
  <si>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</si>
  <si>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</si>
  <si>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</si>
  <si>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</si>
  <si>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</si>
  <si>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</si>
  <si>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</si>
  <si>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</si>
  <si>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</si>
  <si>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</si>
  <si>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</si>
  <si>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</si>
  <si>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</si>
  <si>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Bradford</t>
  </si>
  <si>
    <t>Dewsbury Moor</t>
  </si>
  <si>
    <t>Halifax</t>
  </si>
  <si>
    <t>Huddersfield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</si>
  <si>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</si>
  <si>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</si>
  <si>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</si>
  <si>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Shipley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</si>
  <si>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</si>
  <si>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</si>
  <si>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</si>
  <si>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</si>
  <si>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</si>
  <si>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</si>
  <si>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</si>
  <si>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</si>
  <si>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</si>
  <si>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</si>
  <si>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</si>
  <si>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</si>
  <si>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</si>
  <si>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</si>
  <si>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</si>
  <si>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</si>
  <si>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</si>
  <si>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</si>
  <si>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</si>
  <si>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</si>
  <si>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</si>
  <si>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</si>
  <si>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</si>
  <si>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</si>
  <si>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</si>
  <si>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</si>
  <si>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</si>
  <si>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</si>
  <si>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</si>
  <si>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</si>
  <si>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</si>
  <si>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</si>
  <si>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</si>
  <si>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</si>
  <si>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</si>
  <si>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</si>
  <si>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</si>
  <si>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</si>
  <si>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</si>
  <si>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</si>
  <si>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</si>
  <si>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</si>
  <si>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</si>
  <si>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</si>
  <si>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</si>
  <si>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</si>
  <si>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</si>
  <si>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</si>
  <si>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</si>
  <si>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GLOUCESTERSHIRE (3)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</si>
  <si>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</si>
  <si>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</si>
  <si>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</si>
  <si>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</si>
  <si>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</si>
  <si>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</si>
  <si>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</si>
  <si>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</si>
  <si>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</si>
  <si>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</si>
  <si>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</si>
  <si>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t>DEVON (6)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</si>
  <si>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</si>
  <si>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</si>
  <si>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</si>
  <si>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SOMERSET (6)</t>
  </si>
  <si>
    <t xml:space="preserve">Mendip </t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</si>
  <si>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</si>
  <si>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</si>
  <si>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</si>
  <si>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</si>
  <si>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CLEVELAND (3)</t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</si>
  <si>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</si>
  <si>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</si>
  <si>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t>Brentwood</t>
  </si>
  <si>
    <t>Sedgemoor</t>
  </si>
  <si>
    <t>Lichfield</t>
  </si>
  <si>
    <t>SUFFOLK (4)</t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</si>
  <si>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</si>
  <si>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</si>
  <si>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Kirkleatham</t>
  </si>
  <si>
    <t>NORTHAMPTONSHIRE (3)</t>
  </si>
  <si>
    <t>LEICESTERSHIRE (4)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</si>
  <si>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</si>
  <si>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</si>
  <si>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Alfreton </t>
    </r>
    <r>
      <rPr>
        <sz val="8"/>
        <rFont val="Arial"/>
        <family val="2"/>
      </rPr>
      <t>(Amber Valley)</t>
    </r>
  </si>
  <si>
    <t>DORSET (4)</t>
  </si>
  <si>
    <t>Waveney</t>
  </si>
  <si>
    <r>
      <t>WILTSHIRE (4</t>
    </r>
    <r>
      <rPr>
        <u/>
        <sz val="8"/>
        <rFont val="Arial"/>
        <family val="2"/>
      </rPr>
      <t>)</t>
    </r>
  </si>
  <si>
    <t>Exeter &amp; Devon</t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</si>
  <si>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</si>
  <si>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</si>
  <si>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</si>
  <si>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</si>
  <si>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</si>
  <si>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t>Beetham Hall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</si>
  <si>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</si>
  <si>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</si>
  <si>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St Asaph</t>
  </si>
  <si>
    <t xml:space="preserve">Houndwood </t>
  </si>
  <si>
    <t xml:space="preserve">TOTALS </t>
  </si>
  <si>
    <t>Great Glen</t>
  </si>
  <si>
    <t xml:space="preserve">Romsey </t>
  </si>
  <si>
    <t>Gravesend</t>
  </si>
  <si>
    <t>Hitchin</t>
  </si>
  <si>
    <t xml:space="preserve">Gedling </t>
  </si>
  <si>
    <t>Newport</t>
  </si>
  <si>
    <t xml:space="preserve">Purbeck </t>
  </si>
  <si>
    <t>Crathes</t>
  </si>
  <si>
    <t>LINCOLNSHIRE (8)</t>
  </si>
  <si>
    <t>BUCKINGHAMSHIRE (4)</t>
  </si>
  <si>
    <t>DURHAM (5)</t>
  </si>
  <si>
    <t>NORFOLK (6)</t>
  </si>
  <si>
    <t>SUSSEX (EAST) (5)</t>
  </si>
  <si>
    <t xml:space="preserve">Cromer </t>
  </si>
  <si>
    <t>CHESHIRE (7)</t>
  </si>
  <si>
    <r>
      <t>OXFORDSHIRE (4</t>
    </r>
    <r>
      <rPr>
        <u/>
        <sz val="8"/>
        <rFont val="Arial"/>
        <family val="2"/>
      </rPr>
      <t>)</t>
    </r>
  </si>
  <si>
    <t>Royal Wooton Bassett</t>
  </si>
  <si>
    <t>WALES (18)</t>
  </si>
  <si>
    <r>
      <t>Countesthorpe</t>
    </r>
    <r>
      <rPr>
        <sz val="8"/>
        <rFont val="Arial"/>
        <family val="2"/>
      </rPr>
      <t xml:space="preserve"> (South Leicester)</t>
    </r>
  </si>
  <si>
    <r>
      <t xml:space="preserve">Aston-on-Trent </t>
    </r>
    <r>
      <rPr>
        <sz val="8"/>
        <rFont val="Arial"/>
        <family val="2"/>
      </rPr>
      <t>(Trent Valley)</t>
    </r>
  </si>
  <si>
    <t>Aylesbury Vale</t>
  </si>
  <si>
    <t>Bierton</t>
  </si>
  <si>
    <t xml:space="preserve">Stockton-on-Tees </t>
  </si>
  <si>
    <t xml:space="preserve">Andover </t>
  </si>
  <si>
    <t>Breckland</t>
  </si>
  <si>
    <r>
      <t xml:space="preserve">Retford </t>
    </r>
    <r>
      <rPr>
        <sz val="8"/>
        <rFont val="Arial"/>
        <family val="2"/>
      </rPr>
      <t>(Barnby Moor)</t>
    </r>
  </si>
  <si>
    <r>
      <t xml:space="preserve">Cannock Chase </t>
    </r>
    <r>
      <rPr>
        <sz val="8"/>
        <rFont val="Arial"/>
        <family val="2"/>
      </rPr>
      <t>(opened April 2021)</t>
    </r>
  </si>
  <si>
    <t>Wealden (Horam)</t>
  </si>
  <si>
    <t xml:space="preserve">Bannockburn </t>
  </si>
  <si>
    <t>Garnock Valley</t>
  </si>
  <si>
    <t>WORCESTERSHIRE (4)</t>
  </si>
  <si>
    <r>
      <t xml:space="preserve">Havant </t>
    </r>
    <r>
      <rPr>
        <sz val="8"/>
        <rFont val="Arial"/>
        <family val="2"/>
      </rPr>
      <t>(The Oaks)</t>
    </r>
  </si>
  <si>
    <r>
      <t xml:space="preserve">Thornton Garden of Rest </t>
    </r>
    <r>
      <rPr>
        <sz val="8"/>
        <rFont val="Arial"/>
        <family val="2"/>
      </rPr>
      <t>(Crosby)</t>
    </r>
  </si>
  <si>
    <r>
      <t xml:space="preserve">Dudley </t>
    </r>
    <r>
      <rPr>
        <sz val="8"/>
        <rFont val="Arial"/>
        <family val="2"/>
      </rPr>
      <t>(Gornal Wood)</t>
    </r>
  </si>
  <si>
    <r>
      <t xml:space="preserve">Cardiff </t>
    </r>
    <r>
      <rPr>
        <sz val="8"/>
        <rFont val="Arial"/>
        <family val="2"/>
      </rPr>
      <t>(Thornhill)</t>
    </r>
  </si>
  <si>
    <t>Kings Lynn</t>
  </si>
  <si>
    <t>CUMBRIA (5)</t>
  </si>
  <si>
    <r>
      <t>Warrington</t>
    </r>
    <r>
      <rPr>
        <sz val="8"/>
        <rFont val="Arial"/>
        <family val="2"/>
      </rPr>
      <t xml:space="preserve"> (Walton Lea)</t>
    </r>
  </si>
  <si>
    <r>
      <t xml:space="preserve">Bridgend </t>
    </r>
    <r>
      <rPr>
        <sz val="8"/>
        <rFont val="Arial"/>
        <family val="2"/>
      </rPr>
      <t>(Coychurch)</t>
    </r>
  </si>
  <si>
    <r>
      <t>Keighley</t>
    </r>
    <r>
      <rPr>
        <sz val="8"/>
        <rFont val="Arial"/>
        <family val="2"/>
      </rPr>
      <t xml:space="preserve"> (closed July 2020 to March 2022)</t>
    </r>
  </si>
  <si>
    <r>
      <t xml:space="preserve">Kettering </t>
    </r>
    <r>
      <rPr>
        <sz val="8"/>
        <rFont val="Arial"/>
        <family val="2"/>
      </rPr>
      <t>(Warren Hill)</t>
    </r>
  </si>
  <si>
    <t>CAMBRIDGESHIRE (4)</t>
  </si>
  <si>
    <r>
      <t xml:space="preserve">Newcastle-under-Lyme </t>
    </r>
    <r>
      <rPr>
        <sz val="8"/>
        <rFont val="Arial"/>
        <family val="2"/>
      </rPr>
      <t>(Bradwell)</t>
    </r>
  </si>
  <si>
    <r>
      <t>Northop</t>
    </r>
    <r>
      <rPr>
        <sz val="8"/>
        <rFont val="Arial"/>
        <family val="2"/>
      </rPr>
      <t xml:space="preserve"> (Flintshire)</t>
    </r>
  </si>
  <si>
    <r>
      <t>Poole</t>
    </r>
    <r>
      <rPr>
        <sz val="8"/>
        <rFont val="Arial"/>
        <family val="2"/>
      </rPr>
      <t xml:space="preserve"> (Currently operating as a chapel only venue with cremations undertaken at Bournemouth Crematorium)</t>
    </r>
  </si>
  <si>
    <r>
      <t xml:space="preserve">Whitley Bay </t>
    </r>
    <r>
      <rPr>
        <sz val="8"/>
        <rFont val="Arial"/>
        <family val="2"/>
      </rPr>
      <t>(closed from March 21 to July 22)</t>
    </r>
  </si>
  <si>
    <t>NORTHUMBERLAND (2)</t>
  </si>
  <si>
    <t>SCOTLAND (33)</t>
  </si>
  <si>
    <t>ESSEX (12)</t>
  </si>
  <si>
    <t>1 Jan-31 Dec 2022</t>
  </si>
  <si>
    <t>***Total Crematorium Charges from Jan 2023</t>
  </si>
  <si>
    <t>Month standard cremation fee last increased</t>
  </si>
  <si>
    <r>
      <t xml:space="preserve">Thirsk (Hambleton Maple Park) </t>
    </r>
    <r>
      <rPr>
        <sz val="8"/>
        <rFont val="Arial"/>
        <family val="2"/>
      </rPr>
      <t>(opened March 22)</t>
    </r>
  </si>
  <si>
    <t>#</t>
  </si>
  <si>
    <t>November 2022</t>
  </si>
  <si>
    <t>1 April 2022</t>
  </si>
  <si>
    <t>1 December 2022</t>
  </si>
  <si>
    <t>January 2023</t>
  </si>
  <si>
    <t>April 2022</t>
  </si>
  <si>
    <t>April 2018</t>
  </si>
  <si>
    <t>June 2022</t>
  </si>
  <si>
    <t>1 February 2022</t>
  </si>
  <si>
    <t>4 January 2023</t>
  </si>
  <si>
    <t>1 October 2022</t>
  </si>
  <si>
    <t>2019/2020</t>
  </si>
  <si>
    <t>1 June 2022</t>
  </si>
  <si>
    <t>April 2019</t>
  </si>
  <si>
    <t>September 2022</t>
  </si>
  <si>
    <t>1 January 2021 (Feb 2023)</t>
  </si>
  <si>
    <t>1 January 2023</t>
  </si>
  <si>
    <t>N/A</t>
  </si>
  <si>
    <t>May 2022</t>
  </si>
  <si>
    <t>1 April 2020</t>
  </si>
  <si>
    <t>1 October 2019</t>
  </si>
  <si>
    <t>Unknown</t>
  </si>
  <si>
    <t>1 January 2022</t>
  </si>
  <si>
    <t>April 2021</t>
  </si>
  <si>
    <t>2020</t>
  </si>
  <si>
    <t>January 2022</t>
  </si>
  <si>
    <t>1 November 2022</t>
  </si>
  <si>
    <t>2018</t>
  </si>
  <si>
    <t>1 April 2021</t>
  </si>
  <si>
    <t>2022</t>
  </si>
  <si>
    <t>1 May 2022</t>
  </si>
  <si>
    <t>Left blank</t>
  </si>
  <si>
    <r>
      <t xml:space="preserve">Felton </t>
    </r>
    <r>
      <rPr>
        <sz val="8"/>
        <rFont val="Arial"/>
        <family val="2"/>
      </rPr>
      <t>(Northumberland Crematorium)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(opened Oct 22)</t>
    </r>
  </si>
  <si>
    <t>2019</t>
  </si>
  <si>
    <t>April 2020</t>
  </si>
  <si>
    <r>
      <t xml:space="preserve">St Andrews (Brewsterwells) </t>
    </r>
    <r>
      <rPr>
        <sz val="8"/>
        <rFont val="Arial"/>
        <family val="2"/>
      </rPr>
      <t>(opened May 22)</t>
    </r>
  </si>
  <si>
    <t>December 2022</t>
  </si>
  <si>
    <t>30 January 2023</t>
  </si>
  <si>
    <t>4 January 2022</t>
  </si>
  <si>
    <t>1 September 2022</t>
  </si>
  <si>
    <t>1 August 2022</t>
  </si>
  <si>
    <t>WEST MIDLANDS (13)</t>
  </si>
  <si>
    <t>2017</t>
  </si>
  <si>
    <t>2021</t>
  </si>
  <si>
    <t>October 2022</t>
  </si>
  <si>
    <t>18 April 2022</t>
  </si>
  <si>
    <t xml:space="preserve">April   </t>
  </si>
  <si>
    <t>1 March 2022</t>
  </si>
  <si>
    <t>30 September 2017</t>
  </si>
  <si>
    <t>1 July 2023</t>
  </si>
  <si>
    <t>August 2022</t>
  </si>
  <si>
    <t>1 February 2023 - £803</t>
  </si>
  <si>
    <t>HAMPSHIRE (9)</t>
  </si>
  <si>
    <t>1 July 2022</t>
  </si>
  <si>
    <t>31 October 2022</t>
  </si>
  <si>
    <t>April</t>
  </si>
  <si>
    <t>1 April 2023?</t>
  </si>
  <si>
    <t>17 October 2022</t>
  </si>
  <si>
    <t>1 April 2023</t>
  </si>
  <si>
    <t>each year</t>
  </si>
  <si>
    <t>April 2023</t>
  </si>
  <si>
    <t>No</t>
  </si>
  <si>
    <r>
      <t>YORKSHIRE (NORTH) (5</t>
    </r>
    <r>
      <rPr>
        <u/>
        <sz val="8"/>
        <rFont val="Arial"/>
        <family val="2"/>
      </rPr>
      <t>)</t>
    </r>
  </si>
  <si>
    <t xml:space="preserve">1 January 2022 </t>
  </si>
  <si>
    <t xml:space="preserve">2018 </t>
  </si>
  <si>
    <t>*January 2023 Basic Cremation Fee</t>
  </si>
  <si>
    <r>
      <t xml:space="preserve">Uttlesford (Dunmow) </t>
    </r>
    <r>
      <rPr>
        <sz val="8"/>
        <rFont val="Arial"/>
        <family val="2"/>
      </rPr>
      <t>(opened June 22)</t>
    </r>
  </si>
  <si>
    <r>
      <rPr>
        <sz val="10"/>
        <rFont val="Arial"/>
        <family val="2"/>
      </rPr>
      <t xml:space="preserve">London </t>
    </r>
    <r>
      <rPr>
        <sz val="8"/>
        <rFont val="Arial"/>
        <family val="2"/>
      </rPr>
      <t>(East)</t>
    </r>
  </si>
  <si>
    <r>
      <t xml:space="preserve">Coleshill </t>
    </r>
    <r>
      <rPr>
        <sz val="8"/>
        <rFont val="Arial"/>
        <family val="2"/>
      </rPr>
      <t xml:space="preserve">(Woodlands) </t>
    </r>
  </si>
  <si>
    <r>
      <t xml:space="preserve">*    Basic Cremation Fee comprises </t>
    </r>
    <r>
      <rPr>
        <b/>
        <i/>
        <sz val="10"/>
        <color rgb="FFFF0000"/>
        <rFont val="Arial"/>
        <family val="2"/>
      </rPr>
      <t xml:space="preserve">standard </t>
    </r>
    <r>
      <rPr>
        <sz val="10"/>
        <color rgb="FFFF0000"/>
        <rFont val="Arial"/>
        <family val="2"/>
      </rPr>
      <t xml:space="preserve">cremation fee plus Medical Referee's fee and environmental surcharge (if applicable).  </t>
    </r>
  </si>
  <si>
    <t xml:space="preserve">      currently operating but continue to publish a cremation fee. </t>
  </si>
  <si>
    <t xml:space="preserve">      In some cases figures may show an increase/decrease caused by the closure or restricted service of individual or neighbouring </t>
  </si>
  <si>
    <t xml:space="preserve">      crematoria, as a result of operational disruption (for example refurbishment or emergency works).</t>
  </si>
  <si>
    <t>1 Jan-31 Dec 2023</t>
  </si>
  <si>
    <t xml:space="preserve">      The table of cremations includes those crematoria where cremations have been carried out in 2023 or where crematoria are not</t>
  </si>
  <si>
    <t>TABLE OF CREMATIONS CARRIED OUT IN THE BRITISH ISLANDS 2023</t>
  </si>
  <si>
    <t>*January 2024 Basic Cremation Fee</t>
  </si>
  <si>
    <t>County/Area Total 2023</t>
  </si>
  <si>
    <r>
      <rPr>
        <b/>
        <sz val="8"/>
        <color rgb="FF0070C0"/>
        <rFont val="Arial"/>
        <family val="2"/>
      </rPr>
      <t>#</t>
    </r>
    <r>
      <rPr>
        <sz val="8"/>
        <color rgb="FF0070C0"/>
        <rFont val="Arial"/>
        <family val="2"/>
      </rPr>
      <t xml:space="preserve"> Amended figures provided for 2022</t>
    </r>
  </si>
  <si>
    <r>
      <t xml:space="preserve">West Berkshire </t>
    </r>
    <r>
      <rPr>
        <sz val="8"/>
        <rFont val="Arial"/>
        <family val="2"/>
      </rPr>
      <t>(Thatcham)</t>
    </r>
  </si>
  <si>
    <r>
      <t xml:space="preserve">Northwich </t>
    </r>
    <r>
      <rPr>
        <sz val="8"/>
        <rFont val="Arial"/>
        <family val="2"/>
      </rPr>
      <t>(Vale Royal)</t>
    </r>
  </si>
  <si>
    <r>
      <t xml:space="preserve">Harlow </t>
    </r>
    <r>
      <rPr>
        <sz val="8"/>
        <rFont val="Arial"/>
        <family val="2"/>
      </rPr>
      <t>(Parndon Wood)</t>
    </r>
  </si>
  <si>
    <r>
      <t xml:space="preserve">Redbridge </t>
    </r>
    <r>
      <rPr>
        <sz val="8"/>
        <rFont val="Arial"/>
        <family val="2"/>
      </rPr>
      <t>(Forest Park)</t>
    </r>
  </si>
  <si>
    <r>
      <t xml:space="preserve">Saffron Walden </t>
    </r>
    <r>
      <rPr>
        <sz val="8"/>
        <rFont val="Arial"/>
        <family val="2"/>
      </rPr>
      <t>(Cam Valley)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</si>
  <si>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</si>
  <si>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New Forest </t>
    </r>
    <r>
      <rPr>
        <sz val="8"/>
        <rFont val="Arial"/>
        <family val="2"/>
      </rPr>
      <t>(New Milton) (opened March 22)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</si>
  <si>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</si>
  <si>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r>
      <t xml:space="preserve">Hoddesdon </t>
    </r>
    <r>
      <rPr>
        <sz val="8"/>
        <rFont val="Arial"/>
        <family val="2"/>
      </rPr>
      <t xml:space="preserve">(Woollensbrook) </t>
    </r>
  </si>
  <si>
    <r>
      <t xml:space="preserve">Ormskirk </t>
    </r>
    <r>
      <rPr>
        <sz val="8"/>
        <rFont val="Arial"/>
        <family val="2"/>
      </rPr>
      <t xml:space="preserve">(West Lancs) </t>
    </r>
  </si>
  <si>
    <r>
      <t xml:space="preserve">Atherton </t>
    </r>
    <r>
      <rPr>
        <sz val="8"/>
        <rFont val="Arial"/>
        <family val="2"/>
      </rPr>
      <t xml:space="preserve">(Howe Bridge) </t>
    </r>
  </si>
  <si>
    <r>
      <t xml:space="preserve">Bassetlaw </t>
    </r>
    <r>
      <rPr>
        <sz val="8"/>
        <rFont val="Arial"/>
        <family val="2"/>
      </rPr>
      <t>(Babworth)</t>
    </r>
  </si>
  <si>
    <r>
      <t xml:space="preserve">Rubery </t>
    </r>
    <r>
      <rPr>
        <sz val="8"/>
        <rFont val="Arial"/>
        <family val="2"/>
      </rPr>
      <t>(Waseley Hills) (opened January 2022)</t>
    </r>
  </si>
  <si>
    <r>
      <t xml:space="preserve">Pershore </t>
    </r>
    <r>
      <rPr>
        <sz val="8"/>
        <rFont val="Arial"/>
        <family val="2"/>
      </rPr>
      <t>(The Vale)</t>
    </r>
  </si>
  <si>
    <r>
      <t xml:space="preserve">Melrose </t>
    </r>
    <r>
      <rPr>
        <sz val="8"/>
        <rFont val="Arial"/>
        <family val="2"/>
      </rPr>
      <t>(Borders)</t>
    </r>
  </si>
  <si>
    <t>Huntingdon</t>
  </si>
  <si>
    <t>Lach Dennis (Birches)</t>
  </si>
  <si>
    <r>
      <t>Eden Valley (Penrith)</t>
    </r>
    <r>
      <rPr>
        <sz val="8"/>
        <rFont val="Arial"/>
        <family val="2"/>
      </rPr>
      <t xml:space="preserve"> </t>
    </r>
  </si>
  <si>
    <t>HERTFORDSHIRE (6)</t>
  </si>
  <si>
    <r>
      <t xml:space="preserve">Hatfield (Oak Hill Lawn) </t>
    </r>
    <r>
      <rPr>
        <sz val="8"/>
        <rFont val="Arial"/>
        <family val="2"/>
      </rPr>
      <t>(opened October 23)</t>
    </r>
  </si>
  <si>
    <r>
      <t xml:space="preserve">Hemel Hempstead </t>
    </r>
    <r>
      <rPr>
        <sz val="8"/>
        <rFont val="Arial"/>
        <family val="2"/>
      </rPr>
      <t>(opened August 23)</t>
    </r>
  </si>
  <si>
    <t>KENT (12)</t>
  </si>
  <si>
    <r>
      <t xml:space="preserve">Faversham &amp; Mid Kent </t>
    </r>
    <r>
      <rPr>
        <sz val="8"/>
        <rFont val="Arial"/>
        <family val="2"/>
      </rPr>
      <t>(opened July 23)</t>
    </r>
  </si>
  <si>
    <r>
      <t>Halstead (Bluebell Cemetery &amp; Crematorium)</t>
    </r>
    <r>
      <rPr>
        <sz val="8"/>
        <rFont val="Arial"/>
        <family val="2"/>
      </rPr>
      <t xml:space="preserve"> (opened 23)</t>
    </r>
  </si>
  <si>
    <r>
      <t xml:space="preserve">Herne Bay </t>
    </r>
    <r>
      <rPr>
        <sz val="8"/>
        <rFont val="Arial"/>
        <family val="2"/>
      </rPr>
      <t>(opened November 23)</t>
    </r>
  </si>
  <si>
    <r>
      <t>Gainsborough</t>
    </r>
    <r>
      <rPr>
        <sz val="8"/>
        <rFont val="Arial"/>
        <family val="2"/>
      </rPr>
      <t xml:space="preserve"> (Lea Fields)</t>
    </r>
  </si>
  <si>
    <r>
      <t>NOTTINGHAMSHIRE (8</t>
    </r>
    <r>
      <rPr>
        <u/>
        <sz val="8"/>
        <rFont val="Arial"/>
        <family val="2"/>
      </rPr>
      <t>)</t>
    </r>
  </si>
  <si>
    <r>
      <t xml:space="preserve">Stragglethorpe - Ruchcliffe Oaks </t>
    </r>
    <r>
      <rPr>
        <sz val="8"/>
        <rFont val="Arial"/>
        <family val="2"/>
      </rPr>
      <t>(opened April 23</t>
    </r>
    <r>
      <rPr>
        <sz val="10"/>
        <rFont val="Arial"/>
        <family val="2"/>
      </rPr>
      <t>)</t>
    </r>
  </si>
  <si>
    <t>STAFFORDSHIRE (8)</t>
  </si>
  <si>
    <r>
      <t xml:space="preserve">Essington - Mercia Forest </t>
    </r>
    <r>
      <rPr>
        <sz val="8"/>
        <rFont val="Arial"/>
        <family val="2"/>
      </rPr>
      <t>(opened July 23)</t>
    </r>
  </si>
  <si>
    <t>SUSSEX (WEST) (4)</t>
  </si>
  <si>
    <r>
      <rPr>
        <sz val="10"/>
        <rFont val="Arial"/>
        <family val="2"/>
      </rPr>
      <t>Arun</t>
    </r>
    <r>
      <rPr>
        <sz val="8"/>
        <rFont val="Arial"/>
        <family val="2"/>
      </rPr>
      <t xml:space="preserve"> (opened September 23)</t>
    </r>
  </si>
  <si>
    <r>
      <t>YORKSHIRE (EAST) (4</t>
    </r>
    <r>
      <rPr>
        <u/>
        <sz val="8"/>
        <rFont val="Arial"/>
        <family val="2"/>
      </rPr>
      <t>)</t>
    </r>
  </si>
  <si>
    <r>
      <t xml:space="preserve">Preston - Lelley Fields </t>
    </r>
    <r>
      <rPr>
        <sz val="8"/>
        <rFont val="Arial"/>
        <family val="2"/>
      </rPr>
      <t>(opened February 23)</t>
    </r>
  </si>
  <si>
    <t>YORKSHIRE (SOUTH) (7)</t>
  </si>
  <si>
    <r>
      <t>Barnby Dun - Doncaster &amp; South Yorkshire</t>
    </r>
    <r>
      <rPr>
        <sz val="8"/>
        <rFont val="Arial"/>
        <family val="2"/>
      </rPr>
      <t xml:space="preserve"> (opened May 23)</t>
    </r>
  </si>
  <si>
    <t>NORTHERN IRELAND (2)</t>
  </si>
  <si>
    <r>
      <t xml:space="preserve">Antrim &amp; Newtownabbey </t>
    </r>
    <r>
      <rPr>
        <sz val="8"/>
        <rFont val="Arial"/>
        <family val="2"/>
      </rPr>
      <t>(opened June 23)</t>
    </r>
  </si>
  <si>
    <r>
      <t xml:space="preserve">Kidlington </t>
    </r>
    <r>
      <rPr>
        <sz val="8"/>
        <rFont val="Arial"/>
        <family val="2"/>
      </rPr>
      <t xml:space="preserve">(North Oxfordshire) </t>
    </r>
  </si>
  <si>
    <r>
      <t>Burntwood</t>
    </r>
    <r>
      <rPr>
        <sz val="8"/>
        <rFont val="Arial"/>
        <family val="2"/>
      </rPr>
      <t xml:space="preserve"> (Chase &amp; District Memorial Park) (opened August 22)</t>
    </r>
  </si>
  <si>
    <t xml:space="preserve">Hurlet </t>
  </si>
  <si>
    <r>
      <t>Blackwood</t>
    </r>
    <r>
      <rPr>
        <sz val="8"/>
        <rFont val="Arial"/>
        <family val="2"/>
      </rPr>
      <t xml:space="preserve"> (Sirhowy Valley)</t>
    </r>
  </si>
  <si>
    <t>Gateshead (Saltwell)</t>
  </si>
  <si>
    <t>YORKSHIRE (WEST) (12)</t>
  </si>
  <si>
    <r>
      <t>Bradford (Shay Grange)</t>
    </r>
    <r>
      <rPr>
        <sz val="8"/>
        <rFont val="Arial"/>
        <family val="2"/>
      </rPr>
      <t xml:space="preserve"> (opened Oct 23)</t>
    </r>
  </si>
  <si>
    <r>
      <t>Leeds</t>
    </r>
    <r>
      <rPr>
        <sz val="8"/>
        <rFont val="Arial"/>
        <family val="2"/>
      </rPr>
      <t xml:space="preserve"> (Rawdon)</t>
    </r>
  </si>
  <si>
    <t>2023 average cremation fee £895.07</t>
  </si>
  <si>
    <r>
      <t>2024 average cremation fee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£959.14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</si>
</sst>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name val="Arial"/>
      <family val="2"/>
    </font>
    <font>
      <sz val="8"/>
      <color theme="3" tint="0.39997558519241921"/>
      <name val="Arial"/>
      <family val="2"/>
    </font>
    <font>
      <b/>
      <sz val="10"/>
      <color rgb="FFFF0000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8"/>
      <color rgb="FF00B0F0"/>
      <name val="Arial"/>
      <family val="2"/>
    </font>
    <font>
      <sz val="9"/>
      <color theme="7" tint="0.39997558519241921"/>
      <name val="Arial"/>
      <family val="2"/>
    </font>
    <font>
      <sz val="9"/>
      <color theme="7" tint="-0.249977111117893"/>
      <name val="Arial"/>
      <family val="2"/>
    </font>
    <font>
      <sz val="9"/>
      <color rgb="FF7030A0"/>
      <name val="Arial"/>
      <family val="2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9"/>
      <color theme="4"/>
      <name val="Arial"/>
      <family val="2"/>
    </font>
    <font>
      <b/>
      <sz val="8"/>
      <color rgb="FF0070C0"/>
      <name val="Arial"/>
      <family val="2"/>
    </font>
    <font>
      <b/>
      <i/>
      <sz val="10"/>
      <color rgb="FFFF0000"/>
      <name val="Arial"/>
      <family val="2"/>
    </font>
    <font>
      <sz val="9"/>
      <color rgb="FF00B0F0"/>
      <name val="Arial"/>
      <family val="2"/>
    </font>
    <font>
      <sz val="10"/>
      <color rgb="FF0000CC"/>
      <name val="Arial"/>
      <family val="2"/>
    </font>
    <font>
      <sz val="8"/>
      <color rgb="FF0000CC"/>
      <name val="Arial"/>
      <family val="2"/>
    </font>
    <font>
      <b/>
      <sz val="9"/>
      <color rgb="FF0000CC"/>
      <name val="Arial"/>
      <family val="2"/>
    </font>
    <font>
      <sz val="9"/>
      <color rgb="FF0000CC"/>
      <name val="Arial"/>
      <family val="2"/>
    </font>
    <font>
      <b/>
      <sz val="9"/>
      <color theme="7" tint="0.39997558519241921"/>
      <name val="Arial"/>
      <family val="2"/>
    </font>
    <font>
      <b/>
      <sz val="10"/>
      <color indexed="10"/>
      <name val="Arial"/>
      <family val="2"/>
    </font>
    <font>
      <sz val="9"/>
      <color theme="3" tint="0.39997558519241921"/>
      <name val="Arial"/>
      <family val="2"/>
    </font>
    <font>
      <u/>
      <sz val="8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3" fontId="0" fillId="0" borderId="0"/>
    <xf numFmtId="164" fontId="2" fillId="0" borderId="0"/>
  </cellStyleXfs>
  <cellXfs count="135">
    <xf numFmtId="3" fontId="0" fillId="0" borderId="0" xfId="0"/>
    <xf numFmtId="3" fontId="1" fillId="0" borderId="0" xfId="0" applyFont="1"/>
    <xf numFmtId="4" fontId="0" fillId="0" borderId="0" xfId="0" applyNumberFormat="1"/>
    <xf numFmtId="3" fontId="5" fillId="0" borderId="0" xfId="0" applyFont="1"/>
    <xf numFmtId="3" fontId="4" fillId="0" borderId="0" xfId="0" applyFont="1"/>
    <xf numFmtId="3" fontId="4" fillId="0" borderId="0" xfId="0" applyFont="1" applyAlignment="1">
      <alignment horizontal="right"/>
    </xf>
    <xf numFmtId="3" fontId="3" fillId="0" borderId="0" xfId="0" applyFont="1"/>
    <xf numFmtId="3" fontId="2" fillId="0" borderId="0" xfId="0" applyFont="1"/>
    <xf numFmtId="3" fontId="8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3" fontId="2" fillId="0" borderId="0" xfId="0" applyFont="1" applyAlignment="1">
      <alignment horizontal="left"/>
    </xf>
    <xf numFmtId="3" fontId="14" fillId="0" borderId="0" xfId="0" applyFont="1"/>
    <xf numFmtId="3" fontId="7" fillId="0" borderId="0" xfId="0" applyFont="1"/>
    <xf numFmtId="3" fontId="0" fillId="0" borderId="0" xfId="0" applyAlignment="1">
      <alignment horizontal="centerContinuous"/>
    </xf>
    <xf numFmtId="3" fontId="0" fillId="0" borderId="0" xfId="0" applyAlignment="1">
      <alignment horizontal="right"/>
    </xf>
    <xf numFmtId="3" fontId="9" fillId="0" borderId="0" xfId="0" applyFont="1"/>
    <xf numFmtId="3" fontId="2" fillId="0" borderId="0" xfId="0" applyFont="1" applyAlignment="1">
      <alignment horizontal="right"/>
    </xf>
    <xf numFmtId="3" fontId="12" fillId="0" borderId="0" xfId="0" applyFont="1"/>
    <xf numFmtId="3" fontId="12" fillId="0" borderId="0" xfId="0" applyFont="1" applyAlignment="1">
      <alignment horizontal="right"/>
    </xf>
    <xf numFmtId="165" fontId="7" fillId="0" borderId="0" xfId="0" applyNumberFormat="1" applyFont="1"/>
    <xf numFmtId="3" fontId="12" fillId="0" borderId="0" xfId="0" applyFont="1" applyAlignment="1">
      <alignment horizontal="centerContinuous"/>
    </xf>
    <xf numFmtId="3" fontId="16" fillId="0" borderId="0" xfId="0" applyFont="1" applyAlignment="1">
      <alignment horizontal="centerContinuous"/>
    </xf>
    <xf numFmtId="165" fontId="12" fillId="0" borderId="0" xfId="0" applyNumberFormat="1" applyFont="1" applyAlignment="1">
      <alignment horizontal="centerContinuous"/>
    </xf>
    <xf numFmtId="4" fontId="12" fillId="0" borderId="0" xfId="0" applyNumberFormat="1" applyFont="1" applyAlignment="1">
      <alignment horizontal="centerContinuous"/>
    </xf>
    <xf numFmtId="3" fontId="0" fillId="2" borderId="0" xfId="0" applyFill="1"/>
    <xf numFmtId="4" fontId="2" fillId="0" borderId="0" xfId="0" applyNumberFormat="1" applyFont="1" applyAlignment="1">
      <alignment horizontal="left"/>
    </xf>
    <xf numFmtId="3" fontId="4" fillId="0" borderId="0" xfId="0" applyFont="1" applyAlignment="1">
      <alignment horizontal="center"/>
    </xf>
    <xf numFmtId="3" fontId="0" fillId="3" borderId="0" xfId="0" applyFill="1"/>
    <xf numFmtId="3" fontId="0" fillId="3" borderId="0" xfId="0" applyFill="1" applyAlignment="1">
      <alignment vertical="center"/>
    </xf>
    <xf numFmtId="3" fontId="0" fillId="4" borderId="0" xfId="0" applyFill="1"/>
    <xf numFmtId="3" fontId="16" fillId="0" borderId="0" xfId="0" applyFont="1"/>
    <xf numFmtId="3" fontId="19" fillId="0" borderId="0" xfId="0" applyFont="1"/>
    <xf numFmtId="165" fontId="12" fillId="0" borderId="0" xfId="0" applyNumberFormat="1" applyFont="1"/>
    <xf numFmtId="3" fontId="17" fillId="0" borderId="0" xfId="0" applyFont="1" applyAlignment="1">
      <alignment horizontal="centerContinuous"/>
    </xf>
    <xf numFmtId="3" fontId="15" fillId="0" borderId="0" xfId="0" applyFont="1"/>
    <xf numFmtId="3" fontId="15" fillId="0" borderId="0" xfId="0" applyFont="1" applyAlignment="1">
      <alignment horizontal="centerContinuous"/>
    </xf>
    <xf numFmtId="3" fontId="5" fillId="0" borderId="0" xfId="0" applyFont="1" applyAlignment="1">
      <alignment horizontal="right"/>
    </xf>
    <xf numFmtId="165" fontId="4" fillId="0" borderId="0" xfId="0" applyNumberFormat="1" applyFont="1"/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Continuous"/>
    </xf>
    <xf numFmtId="3" fontId="2" fillId="0" borderId="0" xfId="0" applyFont="1" applyAlignment="1">
      <alignment wrapText="1"/>
    </xf>
    <xf numFmtId="3" fontId="2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Font="1" applyAlignment="1">
      <alignment horizontal="center" vertical="center" wrapText="1"/>
    </xf>
    <xf numFmtId="3" fontId="1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Continuous" vertical="center" wrapText="1"/>
    </xf>
    <xf numFmtId="165" fontId="14" fillId="0" borderId="0" xfId="0" applyNumberFormat="1" applyFont="1" applyAlignment="1">
      <alignment horizontal="centerContinuous" vertical="center" wrapText="1"/>
    </xf>
    <xf numFmtId="3" fontId="5" fillId="0" borderId="0" xfId="0" applyFont="1" applyAlignment="1">
      <alignment horizontal="center"/>
    </xf>
    <xf numFmtId="3" fontId="10" fillId="0" borderId="0" xfId="0" applyFont="1"/>
    <xf numFmtId="3" fontId="11" fillId="0" borderId="0" xfId="0" applyFont="1"/>
    <xf numFmtId="3" fontId="26" fillId="0" borderId="0" xfId="0" applyFont="1"/>
    <xf numFmtId="3" fontId="22" fillId="0" borderId="0" xfId="0" applyFont="1"/>
    <xf numFmtId="3" fontId="7" fillId="0" borderId="0" xfId="0" applyFont="1" applyAlignment="1">
      <alignment horizontal="center"/>
    </xf>
    <xf numFmtId="3" fontId="23" fillId="0" borderId="0" xfId="0" applyFont="1"/>
    <xf numFmtId="3" fontId="24" fillId="0" borderId="0" xfId="0" applyFont="1"/>
    <xf numFmtId="3" fontId="16" fillId="0" borderId="0" xfId="0" applyFont="1" applyAlignment="1">
      <alignment horizontal="center"/>
    </xf>
    <xf numFmtId="3" fontId="32" fillId="0" borderId="0" xfId="0" applyFont="1"/>
    <xf numFmtId="3" fontId="13" fillId="0" borderId="0" xfId="0" applyFont="1" applyAlignment="1">
      <alignment horizontal="center"/>
    </xf>
    <xf numFmtId="3" fontId="2" fillId="0" borderId="0" xfId="0" applyFont="1" applyAlignment="1">
      <alignment horizontal="center"/>
    </xf>
    <xf numFmtId="3" fontId="20" fillId="0" borderId="0" xfId="0" applyFont="1"/>
    <xf numFmtId="3" fontId="28" fillId="0" borderId="0" xfId="0" applyFont="1"/>
    <xf numFmtId="3" fontId="21" fillId="0" borderId="0" xfId="0" applyFont="1"/>
    <xf numFmtId="3" fontId="29" fillId="0" borderId="0" xfId="0" applyFont="1"/>
    <xf numFmtId="3" fontId="18" fillId="0" borderId="0" xfId="0" applyFont="1"/>
    <xf numFmtId="3" fontId="13" fillId="0" borderId="0" xfId="0" applyFont="1" applyAlignment="1">
      <alignment horizontal="right"/>
    </xf>
    <xf numFmtId="3" fontId="25" fillId="0" borderId="0" xfId="0" applyFont="1"/>
    <xf numFmtId="3" fontId="27" fillId="0" borderId="0" xfId="0" applyFont="1"/>
    <xf numFmtId="3" fontId="3" fillId="0" borderId="0" xfId="0" applyFont="1" applyAlignment="1">
      <alignment wrapText="1"/>
    </xf>
    <xf numFmtId="3" fontId="2" fillId="0" borderId="0" xfId="0" applyFont="1" applyAlignment="1">
      <alignment horizontal="left" vertical="center"/>
    </xf>
    <xf numFmtId="3" fontId="3" fillId="0" borderId="0" xfId="0" applyFont="1" applyAlignment="1">
      <alignment horizontal="left" vertical="center"/>
    </xf>
    <xf numFmtId="3" fontId="30" fillId="0" borderId="0" xfId="0" applyFont="1"/>
    <xf numFmtId="49" fontId="5" fillId="0" borderId="0" xfId="0" applyNumberFormat="1" applyFont="1" applyAlignment="1">
      <alignment horizontal="right"/>
    </xf>
    <xf numFmtId="3" fontId="5" fillId="0" borderId="0" xfId="0" applyFont="1" applyAlignment="1">
      <alignment vertical="center"/>
    </xf>
    <xf numFmtId="3" fontId="5" fillId="0" borderId="0" xfId="0" applyFont="1" applyAlignment="1">
      <alignment horizontal="center" vertical="center"/>
    </xf>
    <xf numFmtId="3" fontId="31" fillId="0" borderId="0" xfId="0" applyFont="1" applyAlignment="1">
      <alignment horizontal="centerContinuous" vertical="center" wrapText="1"/>
    </xf>
    <xf numFmtId="3" fontId="15" fillId="0" borderId="0" xfId="0" applyFont="1" applyAlignment="1">
      <alignment horizontal="left"/>
    </xf>
    <xf numFmtId="3" fontId="12" fillId="0" borderId="0" xfId="0" applyFont="1" applyAlignment="1">
      <alignment horizontal="left"/>
    </xf>
    <xf numFmtId="3" fontId="16" fillId="0" borderId="0" xfId="0" applyFont="1" applyAlignment="1">
      <alignment horizontal="left"/>
    </xf>
    <xf numFmtId="165" fontId="12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3" fontId="0" fillId="0" borderId="0" xfId="0" applyAlignment="1">
      <alignment vertical="center"/>
    </xf>
    <xf numFmtId="165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3" fontId="0" fillId="0" borderId="0" xfId="0" applyAlignment="1">
      <alignment wrapText="1"/>
    </xf>
    <xf numFmtId="3" fontId="5" fillId="0" borderId="0" xfId="0" applyFont="1" applyAlignment="1">
      <alignment vertical="center" wrapText="1"/>
    </xf>
    <xf numFmtId="3" fontId="0" fillId="0" borderId="0" xfId="0" applyAlignment="1">
      <alignment horizontal="right" vertical="center" wrapText="1"/>
    </xf>
    <xf numFmtId="3" fontId="0" fillId="0" borderId="0" xfId="0" applyAlignment="1">
      <alignment vertical="center" wrapText="1"/>
    </xf>
    <xf numFmtId="0" fontId="5" fillId="0" borderId="0" xfId="0" applyNumberFormat="1" applyFont="1" applyAlignment="1">
      <alignment horizontal="right"/>
    </xf>
    <xf numFmtId="3" fontId="13" fillId="0" borderId="0" xfId="0" applyFont="1" applyAlignment="1">
      <alignment horizontal="left"/>
    </xf>
    <xf numFmtId="49" fontId="21" fillId="0" borderId="0" xfId="0" applyNumberFormat="1" applyFont="1"/>
    <xf numFmtId="3" fontId="14" fillId="0" borderId="0" xfId="0" applyFont="1" applyAlignment="1">
      <alignment horizontal="right"/>
    </xf>
    <xf numFmtId="165" fontId="3" fillId="0" borderId="0" xfId="0" applyNumberFormat="1" applyFont="1"/>
    <xf numFmtId="4" fontId="5" fillId="0" borderId="0" xfId="0" applyNumberFormat="1" applyFont="1"/>
    <xf numFmtId="4" fontId="16" fillId="0" borderId="0" xfId="0" applyNumberFormat="1" applyFont="1"/>
    <xf numFmtId="3" fontId="12" fillId="0" borderId="0" xfId="0" applyFont="1" applyAlignment="1">
      <alignment vertical="center"/>
    </xf>
    <xf numFmtId="49" fontId="5" fillId="0" borderId="0" xfId="0" applyNumberFormat="1" applyFont="1" applyAlignment="1">
      <alignment horizontal="centerContinuous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Continuous" vertical="center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NumberFormat="1" applyFont="1"/>
    <xf numFmtId="3" fontId="2" fillId="0" borderId="0" xfId="0" applyFont="1" applyAlignment="1">
      <alignment vertical="center" wrapText="1"/>
    </xf>
    <xf numFmtId="3" fontId="35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3" fontId="13" fillId="0" borderId="0" xfId="0" applyFont="1"/>
    <xf numFmtId="3" fontId="36" fillId="0" borderId="0" xfId="0" applyFont="1" applyAlignment="1">
      <alignment horizontal="left"/>
    </xf>
    <xf numFmtId="3" fontId="37" fillId="0" borderId="0" xfId="0" applyFont="1" applyAlignment="1">
      <alignment horizontal="left"/>
    </xf>
    <xf numFmtId="3" fontId="38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/>
    </xf>
    <xf numFmtId="3" fontId="37" fillId="0" borderId="0" xfId="0" applyFont="1"/>
    <xf numFmtId="3" fontId="5" fillId="0" borderId="0" xfId="0" applyFont="1" applyAlignment="1">
      <alignment horizontal="right" vertical="center"/>
    </xf>
    <xf numFmtId="3" fontId="13" fillId="0" borderId="0" xfId="0" applyFont="1" applyAlignment="1">
      <alignment horizontal="centerContinuous"/>
    </xf>
    <xf numFmtId="3" fontId="39" fillId="0" borderId="0" xfId="0" applyFont="1" applyAlignment="1">
      <alignment horizontal="left"/>
    </xf>
    <xf numFmtId="3" fontId="25" fillId="0" borderId="0" xfId="0" applyFont="1" applyAlignment="1">
      <alignment horizontal="left"/>
    </xf>
    <xf numFmtId="3" fontId="11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" fontId="40" fillId="0" borderId="0" xfId="0" applyFont="1"/>
    <xf numFmtId="3" fontId="1" fillId="0" borderId="0" xfId="0" applyFont="1" applyAlignment="1">
      <alignment vertical="center" wrapText="1"/>
    </xf>
    <xf numFmtId="3" fontId="4" fillId="0" borderId="0" xfId="0" applyFont="1" applyAlignment="1">
      <alignment vertical="center"/>
    </xf>
    <xf numFmtId="3" fontId="41" fillId="0" borderId="0" xfId="0" applyFont="1"/>
    <xf numFmtId="3" fontId="42" fillId="0" borderId="0" xfId="0" applyFont="1"/>
    <xf numFmtId="165" fontId="4" fillId="0" borderId="0" xfId="0" applyNumberFormat="1" applyFont="1" applyAlignment="1">
      <alignment vertical="center"/>
    </xf>
    <xf numFmtId="3" fontId="43" fillId="0" borderId="0" xfId="0" applyFont="1"/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455"/>
  <sheetViews>
    <sheetView tabSelected="1" view="pageBreakPreview" zoomScale="140" zoomScaleNormal="140" zoomScaleSheetLayoutView="140" workbookViewId="0">
      <selection activeCell="A7" sqref="A7"/>
    </sheetView>
  </sheetViews>
  <sheetFormatPr defaultColWidth="9.140625" defaultRowHeight="12.75" x14ac:dyDescent="0.2"/>
  <cols>
    <col min="1" max="1" width="53.5703125" style="7" customWidth="1"/>
    <col min="2" max="2" width="2" style="6" customWidth="1"/>
    <col min="3" max="3" width="9.140625" style="3"/>
    <col min="4" max="4" width="9.140625" style="4"/>
    <col min="5" max="5" width="9.85546875" customWidth="1"/>
    <col min="6" max="6" width="8.85546875" style="16" customWidth="1"/>
    <col min="7" max="7" width="11.42578125" style="21" customWidth="1"/>
    <col min="8" max="8" width="11.42578125" style="9" customWidth="1"/>
    <col min="9" max="9" width="27.140625" style="102" hidden="1" customWidth="1"/>
    <col min="10" max="10" width="10" style="2" hidden="1" customWidth="1"/>
    <col min="14" max="14" width="13" customWidth="1"/>
    <col min="16" max="16" width="9.140625" customWidth="1"/>
  </cols>
  <sheetData>
    <row r="1" spans="1:10" s="19" customFormat="1" ht="20.25" x14ac:dyDescent="0.3">
      <c r="A1" s="35" t="s">
        <v>413</v>
      </c>
      <c r="B1" s="37"/>
      <c r="C1" s="123"/>
      <c r="D1" s="23"/>
      <c r="E1" s="22"/>
      <c r="F1" s="22"/>
      <c r="G1" s="24"/>
      <c r="H1" s="41"/>
      <c r="I1" s="98"/>
      <c r="J1" s="25"/>
    </row>
    <row r="2" spans="1:10" s="19" customFormat="1" ht="16.5" customHeight="1" x14ac:dyDescent="0.2">
      <c r="A2" s="78" t="s">
        <v>407</v>
      </c>
      <c r="B2" s="37"/>
      <c r="C2" s="123"/>
      <c r="D2" s="23"/>
      <c r="E2" s="22"/>
      <c r="F2" s="22"/>
      <c r="G2" s="24"/>
      <c r="H2" s="41"/>
      <c r="I2" s="98"/>
      <c r="J2" s="25"/>
    </row>
    <row r="3" spans="1:10" s="12" customFormat="1" x14ac:dyDescent="0.2">
      <c r="A3" s="116" t="s">
        <v>412</v>
      </c>
      <c r="B3" s="77"/>
      <c r="C3" s="91"/>
      <c r="D3" s="79"/>
      <c r="E3" s="78"/>
      <c r="F3" s="78"/>
      <c r="G3" s="80"/>
      <c r="H3" s="81"/>
      <c r="I3" s="99"/>
      <c r="J3" s="27"/>
    </row>
    <row r="4" spans="1:10" s="12" customFormat="1" x14ac:dyDescent="0.2">
      <c r="A4" s="116" t="s">
        <v>408</v>
      </c>
      <c r="B4" s="117"/>
      <c r="C4" s="124"/>
      <c r="D4" s="118"/>
      <c r="E4" s="116"/>
      <c r="F4" s="116"/>
      <c r="G4" s="119"/>
      <c r="H4" s="120"/>
      <c r="I4" s="99"/>
      <c r="J4" s="82"/>
    </row>
    <row r="5" spans="1:10" s="12" customFormat="1" x14ac:dyDescent="0.2">
      <c r="A5" s="97" t="s">
        <v>409</v>
      </c>
      <c r="B5" s="117"/>
      <c r="C5" s="124"/>
      <c r="D5" s="118"/>
      <c r="E5" s="116"/>
      <c r="F5" s="116"/>
      <c r="G5" s="119"/>
      <c r="H5" s="120"/>
      <c r="I5" s="99"/>
      <c r="J5" s="82"/>
    </row>
    <row r="6" spans="1:10" s="12" customFormat="1" x14ac:dyDescent="0.2">
      <c r="A6" s="19" t="s">
        <v>410</v>
      </c>
      <c r="B6" s="77"/>
      <c r="C6" s="91"/>
      <c r="D6" s="79"/>
      <c r="E6" s="78"/>
      <c r="F6" s="78"/>
      <c r="G6" s="80"/>
      <c r="H6" s="81"/>
      <c r="I6" s="99"/>
      <c r="J6" s="82"/>
    </row>
    <row r="7" spans="1:10" ht="45" x14ac:dyDescent="0.2">
      <c r="A7" s="43" t="s">
        <v>0</v>
      </c>
      <c r="B7" s="44"/>
      <c r="C7" s="45" t="s">
        <v>334</v>
      </c>
      <c r="D7" s="46" t="s">
        <v>411</v>
      </c>
      <c r="E7" s="45" t="s">
        <v>1</v>
      </c>
      <c r="F7" s="45" t="s">
        <v>415</v>
      </c>
      <c r="G7" s="47" t="s">
        <v>403</v>
      </c>
      <c r="H7" s="48" t="s">
        <v>414</v>
      </c>
      <c r="I7" s="100" t="s">
        <v>336</v>
      </c>
      <c r="J7"/>
    </row>
    <row r="8" spans="1:10" x14ac:dyDescent="0.2">
      <c r="A8" s="50" t="s">
        <v>4</v>
      </c>
      <c r="B8" s="51"/>
      <c r="E8" s="3"/>
      <c r="F8" s="49"/>
      <c r="G8" s="9"/>
      <c r="I8" s="101"/>
      <c r="J8"/>
    </row>
    <row r="9" spans="1:10" x14ac:dyDescent="0.2">
      <c r="A9" s="7" t="s">
        <v>5</v>
      </c>
      <c r="C9" s="3">
        <v>1666</v>
      </c>
      <c r="D9" s="4">
        <v>1545</v>
      </c>
      <c r="E9" s="3">
        <v>90406</v>
      </c>
      <c r="F9" s="38"/>
      <c r="G9" s="9">
        <v>959.15</v>
      </c>
      <c r="H9" s="39">
        <v>1014.59</v>
      </c>
      <c r="I9" s="73" t="s">
        <v>388</v>
      </c>
      <c r="J9"/>
    </row>
    <row r="10" spans="1:10" x14ac:dyDescent="0.2">
      <c r="A10" s="7" t="s">
        <v>6</v>
      </c>
      <c r="C10" s="3">
        <v>1615</v>
      </c>
      <c r="D10" s="4">
        <v>1453</v>
      </c>
      <c r="E10" s="3">
        <v>133492</v>
      </c>
      <c r="F10" s="28">
        <f>SUM(D9:D10)</f>
        <v>2998</v>
      </c>
      <c r="G10" s="9">
        <v>935</v>
      </c>
      <c r="H10" s="39">
        <v>1020</v>
      </c>
      <c r="I10" s="73" t="s">
        <v>339</v>
      </c>
      <c r="J10"/>
    </row>
    <row r="11" spans="1:10" x14ac:dyDescent="0.2">
      <c r="C11" s="52"/>
      <c r="D11" s="128"/>
      <c r="E11" s="52"/>
      <c r="F11" s="49"/>
      <c r="G11" s="9"/>
      <c r="H11" s="39"/>
      <c r="I11" s="73"/>
      <c r="J11"/>
    </row>
    <row r="12" spans="1:10" x14ac:dyDescent="0.2">
      <c r="A12" s="50" t="s">
        <v>227</v>
      </c>
      <c r="B12" s="51"/>
      <c r="E12" s="3"/>
      <c r="F12" s="49"/>
      <c r="G12" s="9"/>
      <c r="H12" s="39"/>
      <c r="I12" s="73"/>
      <c r="J12"/>
    </row>
    <row r="13" spans="1:10" x14ac:dyDescent="0.2">
      <c r="A13" s="7" t="s">
        <v>7</v>
      </c>
      <c r="C13" s="3">
        <v>2354</v>
      </c>
      <c r="D13" s="4">
        <v>2356</v>
      </c>
      <c r="E13" s="3">
        <v>76769</v>
      </c>
      <c r="F13" s="49"/>
      <c r="G13" s="9">
        <v>925</v>
      </c>
      <c r="H13" s="39">
        <v>955</v>
      </c>
      <c r="I13" s="73" t="s">
        <v>340</v>
      </c>
      <c r="J13"/>
    </row>
    <row r="14" spans="1:10" x14ac:dyDescent="0.2">
      <c r="A14" s="7" t="s">
        <v>8</v>
      </c>
      <c r="C14" s="3">
        <v>1768</v>
      </c>
      <c r="D14" s="4">
        <v>1719</v>
      </c>
      <c r="E14" s="3">
        <v>140995</v>
      </c>
      <c r="F14" s="38"/>
      <c r="G14" s="9">
        <v>867</v>
      </c>
      <c r="H14" s="39">
        <v>955</v>
      </c>
      <c r="I14" s="73" t="s">
        <v>343</v>
      </c>
      <c r="J14"/>
    </row>
    <row r="15" spans="1:10" x14ac:dyDescent="0.2">
      <c r="A15" s="7" t="s">
        <v>9</v>
      </c>
      <c r="C15" s="3">
        <v>1372</v>
      </c>
      <c r="D15" s="4">
        <v>1210</v>
      </c>
      <c r="E15" s="3">
        <v>93087</v>
      </c>
      <c r="F15" s="49"/>
      <c r="G15" s="9">
        <v>870</v>
      </c>
      <c r="H15" s="39">
        <v>960</v>
      </c>
      <c r="I15" s="73" t="s">
        <v>366</v>
      </c>
      <c r="J15"/>
    </row>
    <row r="16" spans="1:10" x14ac:dyDescent="0.2">
      <c r="A16" s="7" t="s">
        <v>417</v>
      </c>
      <c r="C16" s="3">
        <v>1331</v>
      </c>
      <c r="D16" s="4">
        <v>1749</v>
      </c>
      <c r="E16" s="3">
        <v>19710</v>
      </c>
      <c r="F16" s="28">
        <f>SUM(D13:D16)</f>
        <v>7034</v>
      </c>
      <c r="G16" s="9">
        <v>1095</v>
      </c>
      <c r="H16" s="39">
        <v>1165</v>
      </c>
      <c r="I16" s="73" t="s">
        <v>341</v>
      </c>
      <c r="J16"/>
    </row>
    <row r="17" spans="1:10" x14ac:dyDescent="0.2">
      <c r="A17" s="6"/>
      <c r="C17" s="52"/>
      <c r="D17" s="128"/>
      <c r="E17" s="52"/>
      <c r="F17" s="49"/>
      <c r="G17" s="9"/>
      <c r="H17" s="39"/>
      <c r="I17" s="101"/>
      <c r="J17"/>
    </row>
    <row r="18" spans="1:10" s="17" customFormat="1" x14ac:dyDescent="0.2">
      <c r="A18" s="50" t="s">
        <v>237</v>
      </c>
      <c r="B18" s="51"/>
      <c r="C18" s="3"/>
      <c r="D18" s="4"/>
      <c r="E18" s="3"/>
      <c r="F18" s="49"/>
      <c r="G18" s="9"/>
      <c r="H18" s="131"/>
      <c r="I18" s="101"/>
    </row>
    <row r="19" spans="1:10" s="17" customFormat="1" x14ac:dyDescent="0.2">
      <c r="A19" s="7" t="s">
        <v>231</v>
      </c>
      <c r="B19" s="6"/>
      <c r="C19" s="3">
        <v>1300</v>
      </c>
      <c r="D19" s="4">
        <v>1209</v>
      </c>
      <c r="E19" s="3">
        <v>137982</v>
      </c>
      <c r="F19" s="49"/>
      <c r="G19" s="9">
        <v>1030</v>
      </c>
      <c r="H19" s="39">
        <v>1080</v>
      </c>
      <c r="I19" s="73" t="s">
        <v>356</v>
      </c>
    </row>
    <row r="20" spans="1:10" s="17" customFormat="1" x14ac:dyDescent="0.2">
      <c r="A20" s="7" t="s">
        <v>232</v>
      </c>
      <c r="B20" s="6"/>
      <c r="C20" s="3">
        <v>1895</v>
      </c>
      <c r="D20" s="4">
        <v>1654</v>
      </c>
      <c r="E20" s="3">
        <v>91534</v>
      </c>
      <c r="F20" s="53"/>
      <c r="G20" s="9">
        <v>1030</v>
      </c>
      <c r="H20" s="39">
        <v>1080</v>
      </c>
      <c r="I20" s="73" t="s">
        <v>356</v>
      </c>
    </row>
    <row r="21" spans="1:10" x14ac:dyDescent="0.2">
      <c r="A21" s="7" t="s">
        <v>3</v>
      </c>
      <c r="C21" s="3">
        <v>3216</v>
      </c>
      <c r="D21" s="4">
        <v>3481</v>
      </c>
      <c r="E21" s="3">
        <v>65242</v>
      </c>
      <c r="F21" s="28">
        <f>SUM(D19:D21)</f>
        <v>6344</v>
      </c>
      <c r="G21" s="9">
        <v>1095</v>
      </c>
      <c r="H21" s="39">
        <v>1165</v>
      </c>
      <c r="I21" s="102" t="s">
        <v>341</v>
      </c>
      <c r="J21"/>
    </row>
    <row r="22" spans="1:10" x14ac:dyDescent="0.2">
      <c r="E22" s="52"/>
      <c r="F22" s="49"/>
      <c r="G22" s="9"/>
      <c r="H22" s="39"/>
      <c r="I22" s="73"/>
      <c r="J22"/>
    </row>
    <row r="23" spans="1:10" x14ac:dyDescent="0.2">
      <c r="A23" s="50" t="s">
        <v>294</v>
      </c>
      <c r="B23" s="51"/>
      <c r="E23" s="3"/>
      <c r="F23" s="54"/>
      <c r="G23" s="7"/>
      <c r="H23" s="39"/>
      <c r="I23" s="73"/>
      <c r="J23"/>
    </row>
    <row r="24" spans="1:10" x14ac:dyDescent="0.2">
      <c r="A24" s="7" t="s">
        <v>10</v>
      </c>
      <c r="C24" s="3">
        <v>3024</v>
      </c>
      <c r="D24" s="4">
        <v>2845</v>
      </c>
      <c r="E24" s="3">
        <v>157402</v>
      </c>
      <c r="F24" s="49"/>
      <c r="G24" s="9">
        <v>700</v>
      </c>
      <c r="H24" s="39">
        <v>790</v>
      </c>
      <c r="I24" s="73" t="s">
        <v>343</v>
      </c>
      <c r="J24"/>
    </row>
    <row r="25" spans="1:10" x14ac:dyDescent="0.2">
      <c r="A25" s="7" t="s">
        <v>305</v>
      </c>
      <c r="C25" s="3">
        <v>968</v>
      </c>
      <c r="D25" s="4">
        <v>1306</v>
      </c>
      <c r="E25" s="3">
        <v>4099</v>
      </c>
      <c r="F25" s="49"/>
      <c r="G25" s="9">
        <v>795</v>
      </c>
      <c r="H25" s="39">
        <v>895</v>
      </c>
      <c r="I25" s="73" t="s">
        <v>341</v>
      </c>
      <c r="J25"/>
    </row>
    <row r="26" spans="1:10" x14ac:dyDescent="0.2">
      <c r="A26" s="7" t="s">
        <v>306</v>
      </c>
      <c r="C26" s="3">
        <v>679</v>
      </c>
      <c r="D26" s="4">
        <v>801</v>
      </c>
      <c r="E26" s="3">
        <v>3298</v>
      </c>
      <c r="F26" s="49"/>
      <c r="G26" s="9">
        <v>700</v>
      </c>
      <c r="H26" s="39">
        <v>790</v>
      </c>
      <c r="I26" s="73" t="s">
        <v>343</v>
      </c>
      <c r="J26"/>
    </row>
    <row r="27" spans="1:10" x14ac:dyDescent="0.2">
      <c r="A27" s="7" t="s">
        <v>11</v>
      </c>
      <c r="C27" s="3">
        <v>1724</v>
      </c>
      <c r="D27" s="4">
        <v>1685</v>
      </c>
      <c r="E27" s="3">
        <v>63577</v>
      </c>
      <c r="F27" s="28">
        <f>SUM(D24:D27)</f>
        <v>6637</v>
      </c>
      <c r="G27" s="9">
        <v>960</v>
      </c>
      <c r="H27" s="39">
        <v>1008</v>
      </c>
      <c r="I27" s="73" t="s">
        <v>371</v>
      </c>
      <c r="J27"/>
    </row>
    <row r="28" spans="1:10" x14ac:dyDescent="0.2">
      <c r="E28" s="52"/>
      <c r="G28" s="9"/>
      <c r="H28" s="39"/>
      <c r="I28" s="101"/>
      <c r="J28"/>
    </row>
    <row r="29" spans="1:10" x14ac:dyDescent="0.2">
      <c r="A29" s="50" t="s">
        <v>326</v>
      </c>
      <c r="B29" s="51"/>
      <c r="E29" s="3"/>
      <c r="F29" s="49"/>
      <c r="G29" s="9"/>
      <c r="H29" s="39"/>
      <c r="I29" s="101"/>
      <c r="J29"/>
    </row>
    <row r="30" spans="1:10" x14ac:dyDescent="0.2">
      <c r="A30" s="7" t="s">
        <v>12</v>
      </c>
      <c r="C30" s="3">
        <v>1633</v>
      </c>
      <c r="D30" s="4">
        <v>1615</v>
      </c>
      <c r="E30" s="3">
        <v>174687</v>
      </c>
      <c r="F30" s="49"/>
      <c r="G30" s="9">
        <v>880</v>
      </c>
      <c r="H30" s="39">
        <v>963</v>
      </c>
      <c r="I30" s="73" t="s">
        <v>396</v>
      </c>
      <c r="J30"/>
    </row>
    <row r="31" spans="1:10" x14ac:dyDescent="0.2">
      <c r="A31" s="7" t="s">
        <v>432</v>
      </c>
      <c r="C31" s="3">
        <v>691</v>
      </c>
      <c r="D31" s="4">
        <v>887</v>
      </c>
      <c r="E31" s="3">
        <v>1648</v>
      </c>
      <c r="F31" s="49"/>
      <c r="G31" s="9">
        <v>888</v>
      </c>
      <c r="H31" s="39">
        <v>950</v>
      </c>
      <c r="I31" s="73" t="s">
        <v>382</v>
      </c>
      <c r="J31"/>
    </row>
    <row r="32" spans="1:10" x14ac:dyDescent="0.2">
      <c r="A32" s="7" t="s">
        <v>246</v>
      </c>
      <c r="C32" s="3">
        <v>1218</v>
      </c>
      <c r="D32" s="4">
        <v>1260</v>
      </c>
      <c r="E32" s="3">
        <v>12838</v>
      </c>
      <c r="G32" s="9">
        <v>999</v>
      </c>
      <c r="H32" s="39">
        <v>1115</v>
      </c>
      <c r="I32" s="73" t="s">
        <v>380</v>
      </c>
      <c r="J32"/>
    </row>
    <row r="33" spans="1:10" x14ac:dyDescent="0.2">
      <c r="A33" s="7" t="s">
        <v>13</v>
      </c>
      <c r="C33" s="3">
        <v>2136</v>
      </c>
      <c r="D33" s="4">
        <v>2092</v>
      </c>
      <c r="E33" s="3">
        <v>127612</v>
      </c>
      <c r="F33" s="28">
        <f>SUM(D30:D33)</f>
        <v>5854</v>
      </c>
      <c r="G33" s="9">
        <v>1044</v>
      </c>
      <c r="H33" s="39">
        <v>1044</v>
      </c>
      <c r="I33" s="73" t="s">
        <v>342</v>
      </c>
      <c r="J33"/>
    </row>
    <row r="34" spans="1:10" x14ac:dyDescent="0.2">
      <c r="E34" s="52"/>
      <c r="F34" s="49"/>
      <c r="G34" s="9"/>
      <c r="H34" s="39"/>
      <c r="I34" s="73"/>
      <c r="J34"/>
    </row>
    <row r="35" spans="1:10" x14ac:dyDescent="0.2">
      <c r="A35" s="55" t="s">
        <v>299</v>
      </c>
      <c r="B35" s="56"/>
      <c r="E35" s="3"/>
      <c r="F35" s="49"/>
      <c r="G35" s="9"/>
      <c r="H35" s="39"/>
      <c r="I35" s="73"/>
      <c r="J35"/>
    </row>
    <row r="36" spans="1:10" x14ac:dyDescent="0.2">
      <c r="A36" s="7" t="s">
        <v>14</v>
      </c>
      <c r="B36" s="3"/>
      <c r="C36" s="3">
        <v>1818</v>
      </c>
      <c r="D36" s="4">
        <v>1831</v>
      </c>
      <c r="E36" s="3">
        <v>100800</v>
      </c>
      <c r="F36" s="49"/>
      <c r="G36" s="9">
        <v>911</v>
      </c>
      <c r="H36" s="39">
        <v>975</v>
      </c>
      <c r="I36" s="73" t="s">
        <v>343</v>
      </c>
      <c r="J36"/>
    </row>
    <row r="37" spans="1:10" x14ac:dyDescent="0.2">
      <c r="A37" s="7" t="s">
        <v>15</v>
      </c>
      <c r="B37" s="3"/>
      <c r="C37" s="3">
        <v>1109</v>
      </c>
      <c r="D37" s="4">
        <v>1113</v>
      </c>
      <c r="E37" s="3">
        <v>68397</v>
      </c>
      <c r="F37" s="49"/>
      <c r="G37" s="9">
        <v>866</v>
      </c>
      <c r="H37" s="39">
        <v>950</v>
      </c>
      <c r="I37" s="73" t="s">
        <v>343</v>
      </c>
      <c r="J37"/>
    </row>
    <row r="38" spans="1:10" s="19" customFormat="1" x14ac:dyDescent="0.2">
      <c r="A38" s="7" t="s">
        <v>433</v>
      </c>
      <c r="B38" s="3"/>
      <c r="C38" s="38">
        <v>1023</v>
      </c>
      <c r="D38" s="5">
        <v>1420</v>
      </c>
      <c r="E38" s="38">
        <v>3245</v>
      </c>
      <c r="F38" s="38"/>
      <c r="G38" s="9">
        <v>895</v>
      </c>
      <c r="H38" s="39">
        <v>935</v>
      </c>
      <c r="I38" s="73" t="s">
        <v>399</v>
      </c>
      <c r="J38" s="7"/>
    </row>
    <row r="39" spans="1:10" s="19" customFormat="1" x14ac:dyDescent="0.2">
      <c r="A39" s="7" t="s">
        <v>16</v>
      </c>
      <c r="B39" s="3"/>
      <c r="C39" s="3">
        <v>1758</v>
      </c>
      <c r="D39" s="4">
        <v>1753</v>
      </c>
      <c r="E39" s="3">
        <v>83831</v>
      </c>
      <c r="F39" s="38"/>
      <c r="G39" s="9">
        <v>866</v>
      </c>
      <c r="H39" s="39">
        <v>950</v>
      </c>
      <c r="I39" s="73" t="s">
        <v>343</v>
      </c>
      <c r="J39" s="7"/>
    </row>
    <row r="40" spans="1:10" x14ac:dyDescent="0.2">
      <c r="A40" s="7" t="s">
        <v>418</v>
      </c>
      <c r="B40" s="3"/>
      <c r="C40" s="3">
        <v>1338</v>
      </c>
      <c r="D40" s="4">
        <v>1688</v>
      </c>
      <c r="E40" s="3">
        <v>11281</v>
      </c>
      <c r="F40" s="38"/>
      <c r="G40" s="9">
        <v>960</v>
      </c>
      <c r="H40" s="39">
        <v>1025</v>
      </c>
      <c r="I40" s="73" t="s">
        <v>341</v>
      </c>
      <c r="J40"/>
    </row>
    <row r="41" spans="1:10" x14ac:dyDescent="0.2">
      <c r="A41" s="7" t="s">
        <v>322</v>
      </c>
      <c r="B41" s="3"/>
      <c r="C41" s="3">
        <v>2025</v>
      </c>
      <c r="D41" s="4">
        <v>2009</v>
      </c>
      <c r="E41" s="3">
        <v>101069</v>
      </c>
      <c r="F41" s="57"/>
      <c r="G41" s="9">
        <v>859</v>
      </c>
      <c r="H41" s="39">
        <v>902</v>
      </c>
      <c r="I41" s="73" t="s">
        <v>340</v>
      </c>
      <c r="J41"/>
    </row>
    <row r="42" spans="1:10" x14ac:dyDescent="0.2">
      <c r="A42" s="7" t="s">
        <v>17</v>
      </c>
      <c r="B42" s="58"/>
      <c r="C42" s="3">
        <v>1386</v>
      </c>
      <c r="D42" s="4">
        <v>1395</v>
      </c>
      <c r="E42" s="3">
        <v>39407</v>
      </c>
      <c r="F42" s="28">
        <f>SUM(D36:D42)</f>
        <v>11209</v>
      </c>
      <c r="G42" s="9">
        <v>815</v>
      </c>
      <c r="H42" s="39">
        <v>880</v>
      </c>
      <c r="I42" s="73" t="s">
        <v>397</v>
      </c>
      <c r="J42"/>
    </row>
    <row r="43" spans="1:10" x14ac:dyDescent="0.2">
      <c r="E43" s="52"/>
      <c r="F43" s="49"/>
      <c r="G43" s="9"/>
      <c r="H43" s="39"/>
      <c r="I43" s="101"/>
      <c r="J43"/>
    </row>
    <row r="44" spans="1:10" s="19" customFormat="1" x14ac:dyDescent="0.2">
      <c r="A44" s="55" t="s">
        <v>255</v>
      </c>
      <c r="B44" s="56"/>
      <c r="C44" s="3"/>
      <c r="D44" s="4"/>
      <c r="E44" s="3"/>
      <c r="F44" s="49"/>
      <c r="G44" s="9"/>
      <c r="H44" s="33"/>
      <c r="I44" s="101"/>
    </row>
    <row r="45" spans="1:10" s="19" customFormat="1" x14ac:dyDescent="0.2">
      <c r="A45" s="7" t="s">
        <v>18</v>
      </c>
      <c r="B45" s="3"/>
      <c r="C45" s="3">
        <v>887</v>
      </c>
      <c r="D45" s="4">
        <v>902</v>
      </c>
      <c r="E45" s="3">
        <v>57874</v>
      </c>
      <c r="F45" s="59"/>
      <c r="G45" s="9">
        <v>799</v>
      </c>
      <c r="H45" s="39">
        <v>823</v>
      </c>
      <c r="I45" s="73" t="s">
        <v>340</v>
      </c>
    </row>
    <row r="46" spans="1:10" x14ac:dyDescent="0.2">
      <c r="A46" s="7" t="s">
        <v>264</v>
      </c>
      <c r="B46" s="3"/>
      <c r="C46" s="3">
        <v>2291</v>
      </c>
      <c r="D46" s="4">
        <v>2470</v>
      </c>
      <c r="E46" s="3">
        <v>15420</v>
      </c>
      <c r="F46" s="59"/>
      <c r="G46" s="9">
        <v>930</v>
      </c>
      <c r="H46" s="39">
        <v>980</v>
      </c>
      <c r="I46" s="73" t="s">
        <v>345</v>
      </c>
      <c r="J46"/>
    </row>
    <row r="47" spans="1:10" x14ac:dyDescent="0.2">
      <c r="A47" s="7" t="s">
        <v>19</v>
      </c>
      <c r="B47" s="3"/>
      <c r="C47" s="3">
        <v>1925</v>
      </c>
      <c r="D47" s="4">
        <v>1763</v>
      </c>
      <c r="E47" s="3">
        <v>197240</v>
      </c>
      <c r="F47" s="28">
        <f>SUM(D45:D47)</f>
        <v>5135</v>
      </c>
      <c r="G47" s="9">
        <v>902</v>
      </c>
      <c r="H47" s="39">
        <v>902</v>
      </c>
      <c r="I47" s="73" t="s">
        <v>339</v>
      </c>
      <c r="J47"/>
    </row>
    <row r="48" spans="1:10" x14ac:dyDescent="0.2">
      <c r="E48" s="52"/>
      <c r="F48" s="49"/>
      <c r="G48" s="9"/>
      <c r="H48" s="39"/>
      <c r="I48" s="101"/>
      <c r="J48"/>
    </row>
    <row r="49" spans="1:15" x14ac:dyDescent="0.2">
      <c r="A49" s="50" t="s">
        <v>239</v>
      </c>
      <c r="B49" s="51"/>
      <c r="E49" s="3"/>
      <c r="F49" s="49"/>
      <c r="G49" s="9"/>
      <c r="H49" s="39"/>
      <c r="I49" s="101"/>
      <c r="J49"/>
    </row>
    <row r="50" spans="1:15" x14ac:dyDescent="0.2">
      <c r="A50" s="7" t="s">
        <v>20</v>
      </c>
      <c r="C50" s="3">
        <v>1978</v>
      </c>
      <c r="D50" s="4">
        <v>2065</v>
      </c>
      <c r="E50" s="3">
        <v>45777</v>
      </c>
      <c r="F50" s="49"/>
      <c r="G50" s="9">
        <v>1044</v>
      </c>
      <c r="H50" s="39">
        <v>1150</v>
      </c>
      <c r="I50" s="73" t="s">
        <v>347</v>
      </c>
      <c r="J50"/>
    </row>
    <row r="51" spans="1:15" x14ac:dyDescent="0.2">
      <c r="A51" s="7" t="s">
        <v>248</v>
      </c>
      <c r="C51" s="3">
        <v>1681</v>
      </c>
      <c r="D51" s="4">
        <v>1844</v>
      </c>
      <c r="E51" s="3">
        <v>17377</v>
      </c>
      <c r="F51" s="49"/>
      <c r="G51" s="9">
        <v>1030</v>
      </c>
      <c r="H51" s="39">
        <v>1100</v>
      </c>
      <c r="I51" s="73" t="s">
        <v>341</v>
      </c>
      <c r="J51"/>
    </row>
    <row r="52" spans="1:15" x14ac:dyDescent="0.2">
      <c r="A52" s="7" t="s">
        <v>21</v>
      </c>
      <c r="C52" s="3">
        <v>1556</v>
      </c>
      <c r="D52" s="4">
        <v>1469</v>
      </c>
      <c r="E52" s="3">
        <v>137513</v>
      </c>
      <c r="F52" s="28">
        <f>SUM(D50:D52)</f>
        <v>5378</v>
      </c>
      <c r="G52" s="9">
        <v>1002</v>
      </c>
      <c r="H52" s="39">
        <v>1066</v>
      </c>
      <c r="I52" s="73" t="s">
        <v>343</v>
      </c>
      <c r="J52"/>
    </row>
    <row r="53" spans="1:15" x14ac:dyDescent="0.2">
      <c r="E53" s="52"/>
      <c r="F53" s="49"/>
      <c r="G53" s="9"/>
      <c r="H53" s="39"/>
      <c r="I53" s="101"/>
      <c r="J53"/>
    </row>
    <row r="54" spans="1:15" x14ac:dyDescent="0.2">
      <c r="A54" s="50" t="s">
        <v>321</v>
      </c>
      <c r="B54" s="51"/>
      <c r="E54" s="3"/>
      <c r="F54" s="49"/>
      <c r="G54" s="9"/>
      <c r="H54" s="39"/>
      <c r="I54" s="101"/>
      <c r="J54"/>
    </row>
    <row r="55" spans="1:15" x14ac:dyDescent="0.2">
      <c r="A55" s="7" t="s">
        <v>22</v>
      </c>
      <c r="C55" s="3">
        <v>958</v>
      </c>
      <c r="D55" s="4">
        <v>945</v>
      </c>
      <c r="E55" s="3">
        <v>53263</v>
      </c>
      <c r="F55" s="60"/>
      <c r="G55" s="9">
        <v>906</v>
      </c>
      <c r="H55" s="39">
        <v>916</v>
      </c>
      <c r="I55" s="73" t="s">
        <v>344</v>
      </c>
      <c r="J55"/>
    </row>
    <row r="56" spans="1:15" x14ac:dyDescent="0.2">
      <c r="A56" s="7" t="s">
        <v>279</v>
      </c>
      <c r="C56" s="3">
        <v>1079</v>
      </c>
      <c r="D56" s="4">
        <v>1067</v>
      </c>
      <c r="E56" s="3">
        <v>7174</v>
      </c>
      <c r="F56" s="60"/>
      <c r="G56" s="9">
        <v>975</v>
      </c>
      <c r="H56" s="39">
        <v>1025</v>
      </c>
      <c r="I56" s="73" t="s">
        <v>380</v>
      </c>
      <c r="J56"/>
    </row>
    <row r="57" spans="1:15" s="26" customFormat="1" x14ac:dyDescent="0.2">
      <c r="A57" s="7" t="s">
        <v>23</v>
      </c>
      <c r="B57" s="61"/>
      <c r="C57" s="3">
        <v>1310</v>
      </c>
      <c r="D57" s="4">
        <v>1305</v>
      </c>
      <c r="E57" s="3">
        <v>96433</v>
      </c>
      <c r="F57" s="18"/>
      <c r="G57" s="9">
        <v>953</v>
      </c>
      <c r="H57" s="39">
        <v>1052</v>
      </c>
      <c r="I57" s="73" t="s">
        <v>394</v>
      </c>
      <c r="K57"/>
      <c r="L57"/>
      <c r="M57"/>
      <c r="N57"/>
      <c r="O57"/>
    </row>
    <row r="58" spans="1:15" x14ac:dyDescent="0.2">
      <c r="A58" s="7" t="s">
        <v>24</v>
      </c>
      <c r="C58" s="3">
        <v>1133</v>
      </c>
      <c r="D58" s="4">
        <v>1199</v>
      </c>
      <c r="E58" s="3">
        <v>43406</v>
      </c>
      <c r="F58" s="28"/>
      <c r="G58" s="9">
        <v>887</v>
      </c>
      <c r="H58" s="39">
        <v>1052</v>
      </c>
      <c r="I58" s="73" t="s">
        <v>381</v>
      </c>
      <c r="J58"/>
    </row>
    <row r="59" spans="1:15" x14ac:dyDescent="0.2">
      <c r="A59" s="7" t="s">
        <v>434</v>
      </c>
      <c r="B59" s="65" t="s">
        <v>338</v>
      </c>
      <c r="C59" s="132">
        <v>414</v>
      </c>
      <c r="D59" s="4">
        <v>421</v>
      </c>
      <c r="E59" s="3">
        <v>948</v>
      </c>
      <c r="F59" s="28">
        <f>SUM(D55:D59)</f>
        <v>4937</v>
      </c>
      <c r="G59" s="9">
        <v>975</v>
      </c>
      <c r="H59" s="39">
        <v>975</v>
      </c>
      <c r="I59" s="73" t="s">
        <v>381</v>
      </c>
      <c r="J59"/>
    </row>
    <row r="60" spans="1:15" ht="45" x14ac:dyDescent="0.2">
      <c r="A60" s="43" t="s">
        <v>0</v>
      </c>
      <c r="B60" s="44"/>
      <c r="C60" s="45" t="s">
        <v>334</v>
      </c>
      <c r="D60" s="46" t="s">
        <v>411</v>
      </c>
      <c r="E60" s="45" t="s">
        <v>1</v>
      </c>
      <c r="F60" s="45" t="s">
        <v>415</v>
      </c>
      <c r="G60" s="47" t="s">
        <v>403</v>
      </c>
      <c r="H60" s="48" t="s">
        <v>414</v>
      </c>
      <c r="I60" s="100" t="s">
        <v>336</v>
      </c>
      <c r="J60"/>
    </row>
    <row r="61" spans="1:15" x14ac:dyDescent="0.2">
      <c r="A61" s="50" t="s">
        <v>280</v>
      </c>
      <c r="B61" s="51"/>
      <c r="C61" s="7"/>
      <c r="D61" s="1"/>
      <c r="E61" s="3"/>
      <c r="F61" s="49"/>
      <c r="G61" s="9"/>
      <c r="I61" s="101"/>
      <c r="J61"/>
    </row>
    <row r="62" spans="1:15" x14ac:dyDescent="0.2">
      <c r="A62" s="7" t="s">
        <v>269</v>
      </c>
      <c r="B62" s="67"/>
      <c r="C62" s="3">
        <v>1763</v>
      </c>
      <c r="D62" s="4">
        <v>1453</v>
      </c>
      <c r="E62" s="3">
        <v>12726</v>
      </c>
      <c r="F62" s="49"/>
      <c r="G62" s="9">
        <v>930</v>
      </c>
      <c r="H62" s="39">
        <v>975</v>
      </c>
      <c r="I62" s="73" t="s">
        <v>345</v>
      </c>
      <c r="J62"/>
    </row>
    <row r="63" spans="1:15" x14ac:dyDescent="0.2">
      <c r="A63" s="7" t="s">
        <v>304</v>
      </c>
      <c r="C63" s="3">
        <v>950</v>
      </c>
      <c r="D63" s="4">
        <v>1127</v>
      </c>
      <c r="E63" s="3">
        <v>4663</v>
      </c>
      <c r="F63" s="49"/>
      <c r="G63" s="9">
        <v>751</v>
      </c>
      <c r="H63" s="39">
        <v>900</v>
      </c>
      <c r="I63" s="73" t="s">
        <v>346</v>
      </c>
      <c r="J63"/>
    </row>
    <row r="64" spans="1:15" x14ac:dyDescent="0.2">
      <c r="A64" s="7" t="s">
        <v>25</v>
      </c>
      <c r="C64" s="3">
        <v>2292</v>
      </c>
      <c r="D64" s="4">
        <v>2188</v>
      </c>
      <c r="E64" s="3">
        <v>124701</v>
      </c>
      <c r="F64" s="49"/>
      <c r="G64" s="9">
        <v>905</v>
      </c>
      <c r="H64" s="39">
        <v>965</v>
      </c>
      <c r="I64" s="73" t="s">
        <v>354</v>
      </c>
      <c r="J64"/>
    </row>
    <row r="65" spans="1:29" x14ac:dyDescent="0.2">
      <c r="A65" s="7" t="s">
        <v>26</v>
      </c>
      <c r="C65" s="3">
        <v>2045</v>
      </c>
      <c r="D65" s="4">
        <v>1932</v>
      </c>
      <c r="E65" s="3">
        <v>198863</v>
      </c>
      <c r="F65" s="28">
        <f>SUM(D62:D65)</f>
        <v>6700</v>
      </c>
      <c r="G65" s="9">
        <v>778</v>
      </c>
      <c r="H65" s="39">
        <v>817</v>
      </c>
      <c r="I65" s="73" t="s">
        <v>342</v>
      </c>
      <c r="J65"/>
    </row>
    <row r="66" spans="1:29" x14ac:dyDescent="0.2">
      <c r="H66" s="39"/>
    </row>
    <row r="67" spans="1:29" x14ac:dyDescent="0.2">
      <c r="A67" s="50" t="s">
        <v>245</v>
      </c>
      <c r="B67" s="51"/>
      <c r="E67" s="3"/>
      <c r="F67" s="49"/>
      <c r="G67" s="9"/>
      <c r="H67" s="39"/>
      <c r="I67" s="101"/>
      <c r="J67"/>
    </row>
    <row r="68" spans="1:29" x14ac:dyDescent="0.2">
      <c r="A68" s="7" t="s">
        <v>27</v>
      </c>
      <c r="C68" s="3">
        <v>1587</v>
      </c>
      <c r="D68" s="4">
        <v>1751</v>
      </c>
      <c r="E68" s="3">
        <v>70794</v>
      </c>
      <c r="G68" s="9">
        <v>750</v>
      </c>
      <c r="H68" s="39">
        <v>810</v>
      </c>
      <c r="I68" s="73" t="s">
        <v>340</v>
      </c>
      <c r="J68"/>
    </row>
    <row r="69" spans="1:29" x14ac:dyDescent="0.2">
      <c r="A69" s="7" t="s">
        <v>273</v>
      </c>
      <c r="B69" s="67" t="s">
        <v>338</v>
      </c>
      <c r="C69" s="112">
        <v>2691</v>
      </c>
      <c r="D69" s="4">
        <v>2395</v>
      </c>
      <c r="E69" s="3">
        <v>173819</v>
      </c>
      <c r="F69" s="49"/>
      <c r="G69" s="9">
        <v>999</v>
      </c>
      <c r="H69" s="39">
        <v>1150</v>
      </c>
      <c r="I69" s="73" t="s">
        <v>347</v>
      </c>
      <c r="J69"/>
    </row>
    <row r="70" spans="1:29" x14ac:dyDescent="0.2">
      <c r="A70" s="7" t="s">
        <v>28</v>
      </c>
      <c r="C70" s="3">
        <v>1212</v>
      </c>
      <c r="D70" s="4">
        <v>1069</v>
      </c>
      <c r="E70" s="3">
        <v>113368</v>
      </c>
      <c r="G70" s="9">
        <v>1075</v>
      </c>
      <c r="H70" s="39">
        <v>1075</v>
      </c>
      <c r="I70" s="73" t="s">
        <v>354</v>
      </c>
      <c r="J70"/>
    </row>
    <row r="71" spans="1:29" x14ac:dyDescent="0.2">
      <c r="A71" s="7" t="s">
        <v>29</v>
      </c>
      <c r="C71" s="3">
        <v>1577</v>
      </c>
      <c r="D71" s="4">
        <v>1521</v>
      </c>
      <c r="E71" s="3">
        <v>82427</v>
      </c>
      <c r="F71" s="49"/>
      <c r="G71" s="9">
        <v>1075</v>
      </c>
      <c r="H71" s="39">
        <v>1075</v>
      </c>
      <c r="I71" s="73" t="s">
        <v>354</v>
      </c>
      <c r="J71"/>
    </row>
    <row r="72" spans="1:29" x14ac:dyDescent="0.2">
      <c r="A72" s="7" t="s">
        <v>30</v>
      </c>
      <c r="C72" s="3">
        <v>3056</v>
      </c>
      <c r="D72" s="4">
        <v>3452</v>
      </c>
      <c r="E72" s="3">
        <v>164804</v>
      </c>
      <c r="F72" s="49"/>
      <c r="G72" s="9">
        <v>1150</v>
      </c>
      <c r="H72" s="39">
        <v>1225</v>
      </c>
      <c r="I72" s="73" t="s">
        <v>354</v>
      </c>
      <c r="J72"/>
    </row>
    <row r="73" spans="1:29" x14ac:dyDescent="0.2">
      <c r="A73" s="7" t="s">
        <v>253</v>
      </c>
      <c r="C73" s="3">
        <v>1747</v>
      </c>
      <c r="D73" s="4">
        <v>1645</v>
      </c>
      <c r="E73" s="3">
        <v>20433</v>
      </c>
      <c r="F73" s="28">
        <f>SUM(D68:D73)</f>
        <v>11833</v>
      </c>
      <c r="G73" s="9">
        <v>925</v>
      </c>
      <c r="H73" s="39">
        <v>1055</v>
      </c>
      <c r="I73" s="73" t="s">
        <v>375</v>
      </c>
      <c r="J73"/>
    </row>
    <row r="74" spans="1:29" x14ac:dyDescent="0.2">
      <c r="E74" s="62"/>
      <c r="F74" s="49"/>
      <c r="G74" s="9"/>
      <c r="H74" s="39"/>
      <c r="I74" s="101"/>
      <c r="J74"/>
    </row>
    <row r="75" spans="1:29" x14ac:dyDescent="0.2">
      <c r="A75" s="50" t="s">
        <v>270</v>
      </c>
      <c r="B75" s="51"/>
      <c r="E75" s="3"/>
      <c r="F75" s="49"/>
      <c r="G75" s="9"/>
      <c r="H75" s="39"/>
      <c r="I75" s="101"/>
      <c r="J75"/>
    </row>
    <row r="76" spans="1:29" x14ac:dyDescent="0.2">
      <c r="A76" s="7" t="s">
        <v>31</v>
      </c>
      <c r="C76" s="3">
        <v>3730</v>
      </c>
      <c r="D76" s="4">
        <v>3366</v>
      </c>
      <c r="E76" s="3">
        <v>271801</v>
      </c>
      <c r="F76" s="49"/>
      <c r="G76" s="9">
        <v>886</v>
      </c>
      <c r="H76" s="39">
        <v>1030</v>
      </c>
      <c r="I76" s="73" t="s">
        <v>395</v>
      </c>
      <c r="J76"/>
    </row>
    <row r="77" spans="1:29" s="86" customFormat="1" ht="24" x14ac:dyDescent="0.2">
      <c r="A77" s="42" t="s">
        <v>329</v>
      </c>
      <c r="B77" s="69"/>
      <c r="C77" s="87">
        <v>0</v>
      </c>
      <c r="D77" s="129">
        <v>0</v>
      </c>
      <c r="E77" s="87">
        <v>76970</v>
      </c>
      <c r="F77" s="88"/>
      <c r="G77" s="113">
        <v>886</v>
      </c>
      <c r="H77" s="39">
        <v>1030</v>
      </c>
      <c r="I77" s="103" t="s">
        <v>395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x14ac:dyDescent="0.2">
      <c r="A78" s="7" t="s">
        <v>291</v>
      </c>
      <c r="C78" s="3">
        <v>1638</v>
      </c>
      <c r="D78" s="4">
        <v>1720</v>
      </c>
      <c r="E78" s="3">
        <v>8057</v>
      </c>
      <c r="G78" s="9">
        <v>520</v>
      </c>
      <c r="H78" s="39">
        <v>538</v>
      </c>
      <c r="I78" s="73" t="s">
        <v>355</v>
      </c>
      <c r="J78"/>
    </row>
    <row r="79" spans="1:29" x14ac:dyDescent="0.2">
      <c r="A79" s="7" t="s">
        <v>32</v>
      </c>
      <c r="C79" s="3">
        <v>1389</v>
      </c>
      <c r="D79" s="4">
        <v>1328</v>
      </c>
      <c r="E79" s="3">
        <v>80611</v>
      </c>
      <c r="F79" s="28">
        <f>SUM(D76:D79)</f>
        <v>6414</v>
      </c>
      <c r="G79" s="9">
        <v>863</v>
      </c>
      <c r="H79" s="39">
        <v>906</v>
      </c>
      <c r="I79" s="73"/>
    </row>
    <row r="80" spans="1:29" x14ac:dyDescent="0.2">
      <c r="E80" s="62"/>
      <c r="G80" s="9"/>
      <c r="H80" s="39"/>
      <c r="J80"/>
    </row>
    <row r="81" spans="1:10" x14ac:dyDescent="0.2">
      <c r="A81" s="50" t="s">
        <v>295</v>
      </c>
      <c r="B81" s="51"/>
      <c r="E81" s="3"/>
      <c r="F81" s="49"/>
      <c r="G81" s="7"/>
      <c r="H81" s="39"/>
      <c r="I81" s="101"/>
      <c r="J81"/>
    </row>
    <row r="82" spans="1:10" x14ac:dyDescent="0.2">
      <c r="A82" s="7" t="s">
        <v>33</v>
      </c>
      <c r="C82" s="3">
        <v>1253</v>
      </c>
      <c r="D82" s="4">
        <v>1233</v>
      </c>
      <c r="E82" s="3">
        <v>128265</v>
      </c>
      <c r="F82" s="49"/>
      <c r="G82" s="9">
        <v>955</v>
      </c>
      <c r="H82" s="39">
        <v>982</v>
      </c>
      <c r="I82" s="73" t="s">
        <v>343</v>
      </c>
      <c r="J82"/>
    </row>
    <row r="83" spans="1:10" x14ac:dyDescent="0.2">
      <c r="A83" s="7" t="s">
        <v>34</v>
      </c>
      <c r="C83" s="3">
        <v>2435</v>
      </c>
      <c r="D83" s="4">
        <v>2498</v>
      </c>
      <c r="E83" s="3">
        <v>126061</v>
      </c>
      <c r="F83" s="38"/>
      <c r="G83" s="9">
        <v>775</v>
      </c>
      <c r="H83" s="39">
        <v>795</v>
      </c>
      <c r="I83" s="73" t="s">
        <v>343</v>
      </c>
      <c r="J83"/>
    </row>
    <row r="84" spans="1:10" x14ac:dyDescent="0.2">
      <c r="A84" s="7" t="s">
        <v>142</v>
      </c>
      <c r="C84" s="3">
        <v>1451</v>
      </c>
      <c r="D84" s="4">
        <v>1433</v>
      </c>
      <c r="E84" s="3">
        <v>72564</v>
      </c>
      <c r="F84" s="49"/>
      <c r="G84" s="9">
        <v>775</v>
      </c>
      <c r="H84" s="39">
        <v>795</v>
      </c>
      <c r="I84" s="73" t="s">
        <v>343</v>
      </c>
      <c r="J84"/>
    </row>
    <row r="85" spans="1:10" x14ac:dyDescent="0.2">
      <c r="A85" s="7" t="s">
        <v>307</v>
      </c>
      <c r="C85" s="3">
        <v>1166</v>
      </c>
      <c r="D85" s="4">
        <v>1318</v>
      </c>
      <c r="E85" s="3">
        <v>5204</v>
      </c>
      <c r="F85" s="49"/>
      <c r="G85" s="9">
        <v>805</v>
      </c>
      <c r="H85" s="39">
        <v>865</v>
      </c>
      <c r="I85" s="73" t="s">
        <v>343</v>
      </c>
      <c r="J85"/>
    </row>
    <row r="86" spans="1:10" x14ac:dyDescent="0.2">
      <c r="A86" s="7" t="s">
        <v>244</v>
      </c>
      <c r="C86" s="3">
        <v>1793</v>
      </c>
      <c r="D86" s="4">
        <v>1840</v>
      </c>
      <c r="E86" s="3">
        <v>15006</v>
      </c>
      <c r="F86" s="28">
        <f>SUM(D82:D86)</f>
        <v>8322</v>
      </c>
      <c r="G86" s="9">
        <v>911</v>
      </c>
      <c r="H86" s="39">
        <v>1065</v>
      </c>
      <c r="I86" s="73" t="s">
        <v>359</v>
      </c>
    </row>
    <row r="87" spans="1:10" x14ac:dyDescent="0.2">
      <c r="E87" s="62"/>
      <c r="H87" s="39"/>
      <c r="J87"/>
    </row>
    <row r="88" spans="1:10" s="14" customFormat="1" x14ac:dyDescent="0.2">
      <c r="A88" s="50" t="s">
        <v>333</v>
      </c>
      <c r="B88" s="51"/>
      <c r="C88" s="3"/>
      <c r="D88" s="4"/>
      <c r="E88" s="3"/>
      <c r="F88" s="49"/>
      <c r="G88" s="9"/>
      <c r="H88" s="39"/>
      <c r="I88" s="101"/>
    </row>
    <row r="89" spans="1:10" s="14" customFormat="1" x14ac:dyDescent="0.2">
      <c r="A89" s="7" t="s">
        <v>35</v>
      </c>
      <c r="B89" s="6"/>
      <c r="C89" s="3">
        <v>3017</v>
      </c>
      <c r="D89" s="4">
        <v>3840</v>
      </c>
      <c r="E89" s="3">
        <v>53223</v>
      </c>
      <c r="F89" s="49"/>
      <c r="G89" s="9">
        <v>1115</v>
      </c>
      <c r="H89" s="39">
        <v>1185</v>
      </c>
      <c r="I89" s="73" t="s">
        <v>341</v>
      </c>
    </row>
    <row r="90" spans="1:10" s="14" customFormat="1" x14ac:dyDescent="0.2">
      <c r="A90" s="7" t="s">
        <v>243</v>
      </c>
      <c r="B90" s="6"/>
      <c r="C90" s="3">
        <v>1426</v>
      </c>
      <c r="D90" s="4">
        <v>1284</v>
      </c>
      <c r="E90" s="3">
        <v>15177</v>
      </c>
      <c r="F90" s="49"/>
      <c r="G90" s="9">
        <v>1044</v>
      </c>
      <c r="H90" s="39">
        <v>1079</v>
      </c>
      <c r="I90" s="73" t="s">
        <v>342</v>
      </c>
    </row>
    <row r="91" spans="1:10" x14ac:dyDescent="0.2">
      <c r="A91" s="7" t="s">
        <v>258</v>
      </c>
      <c r="B91" s="63"/>
      <c r="C91" s="3">
        <v>1049</v>
      </c>
      <c r="D91" s="4">
        <v>1040</v>
      </c>
      <c r="E91" s="3">
        <v>9739</v>
      </c>
      <c r="F91" s="49"/>
      <c r="G91" s="9">
        <v>1044</v>
      </c>
      <c r="H91" s="39">
        <v>1150</v>
      </c>
      <c r="I91" s="73" t="s">
        <v>347</v>
      </c>
      <c r="J91"/>
    </row>
    <row r="92" spans="1:10" x14ac:dyDescent="0.2">
      <c r="A92" s="7" t="s">
        <v>36</v>
      </c>
      <c r="C92" s="3">
        <v>1944</v>
      </c>
      <c r="D92" s="4">
        <v>1877</v>
      </c>
      <c r="E92" s="3">
        <v>123017</v>
      </c>
      <c r="F92" s="49"/>
      <c r="G92" s="9">
        <v>924</v>
      </c>
      <c r="H92" s="39">
        <v>1050</v>
      </c>
      <c r="I92" s="73" t="s">
        <v>340</v>
      </c>
      <c r="J92"/>
    </row>
    <row r="93" spans="1:10" x14ac:dyDescent="0.2">
      <c r="A93" s="7" t="s">
        <v>37</v>
      </c>
      <c r="C93" s="3">
        <v>1784</v>
      </c>
      <c r="D93" s="4">
        <v>1457</v>
      </c>
      <c r="E93" s="3">
        <v>113757</v>
      </c>
      <c r="F93" s="49"/>
      <c r="G93" s="9">
        <v>939</v>
      </c>
      <c r="H93" s="39">
        <v>1020</v>
      </c>
      <c r="I93" s="73" t="s">
        <v>339</v>
      </c>
      <c r="J93"/>
    </row>
    <row r="94" spans="1:10" x14ac:dyDescent="0.2">
      <c r="A94" s="7" t="s">
        <v>419</v>
      </c>
      <c r="C94" s="3">
        <v>1372</v>
      </c>
      <c r="D94" s="4">
        <v>1621</v>
      </c>
      <c r="E94" s="3">
        <v>87853</v>
      </c>
      <c r="F94" s="38"/>
      <c r="G94" s="9">
        <v>1095</v>
      </c>
      <c r="H94" s="39">
        <v>1170</v>
      </c>
      <c r="I94" s="73" t="s">
        <v>341</v>
      </c>
      <c r="J94"/>
    </row>
    <row r="95" spans="1:10" x14ac:dyDescent="0.2">
      <c r="A95" s="7" t="s">
        <v>420</v>
      </c>
      <c r="B95" s="67" t="s">
        <v>338</v>
      </c>
      <c r="C95" s="112">
        <v>1826</v>
      </c>
      <c r="D95" s="4">
        <v>1666</v>
      </c>
      <c r="E95" s="3">
        <v>24611</v>
      </c>
      <c r="F95" s="49"/>
      <c r="G95" s="9">
        <v>1170</v>
      </c>
      <c r="H95" s="39">
        <v>1170</v>
      </c>
      <c r="I95" s="73" t="s">
        <v>354</v>
      </c>
      <c r="J95"/>
    </row>
    <row r="96" spans="1:10" x14ac:dyDescent="0.2">
      <c r="A96" s="7" t="s">
        <v>421</v>
      </c>
      <c r="C96" s="3">
        <v>1167</v>
      </c>
      <c r="D96" s="4">
        <v>1320</v>
      </c>
      <c r="E96" s="3">
        <v>6472</v>
      </c>
      <c r="F96" s="49"/>
      <c r="G96" s="9">
        <v>995</v>
      </c>
      <c r="H96" s="39">
        <v>1125</v>
      </c>
      <c r="I96" s="73" t="s">
        <v>341</v>
      </c>
      <c r="J96"/>
    </row>
    <row r="97" spans="1:10" s="7" customFormat="1" x14ac:dyDescent="0.2">
      <c r="A97" s="7" t="s">
        <v>38</v>
      </c>
      <c r="B97" s="6"/>
      <c r="C97" s="3">
        <v>2238</v>
      </c>
      <c r="D97" s="4">
        <v>1524</v>
      </c>
      <c r="E97" s="3">
        <v>184165</v>
      </c>
      <c r="F97" s="49"/>
      <c r="G97" s="9">
        <v>915</v>
      </c>
      <c r="H97" s="39">
        <v>1000</v>
      </c>
      <c r="I97" s="73"/>
    </row>
    <row r="98" spans="1:10" x14ac:dyDescent="0.2">
      <c r="A98" s="7" t="s">
        <v>39</v>
      </c>
      <c r="C98" s="3">
        <v>2821</v>
      </c>
      <c r="D98" s="4">
        <v>2606</v>
      </c>
      <c r="E98" s="3">
        <v>223033</v>
      </c>
      <c r="F98" s="49"/>
      <c r="G98" s="9">
        <v>995</v>
      </c>
      <c r="H98" s="39">
        <v>1115</v>
      </c>
      <c r="I98" s="73" t="s">
        <v>366</v>
      </c>
      <c r="J98"/>
    </row>
    <row r="99" spans="1:10" x14ac:dyDescent="0.2">
      <c r="A99" s="7" t="s">
        <v>404</v>
      </c>
      <c r="B99" s="67" t="s">
        <v>338</v>
      </c>
      <c r="C99" s="112">
        <v>108</v>
      </c>
      <c r="D99" s="4">
        <v>342</v>
      </c>
      <c r="E99" s="3">
        <v>450</v>
      </c>
      <c r="F99" s="49"/>
      <c r="G99" s="9">
        <v>850</v>
      </c>
      <c r="H99" s="39">
        <v>950</v>
      </c>
      <c r="I99" s="73" t="s">
        <v>391</v>
      </c>
      <c r="J99"/>
    </row>
    <row r="100" spans="1:10" ht="12.75" customHeight="1" x14ac:dyDescent="0.2">
      <c r="A100" s="7" t="s">
        <v>40</v>
      </c>
      <c r="C100" s="3">
        <v>414</v>
      </c>
      <c r="D100" s="4">
        <v>1472</v>
      </c>
      <c r="E100" s="3">
        <v>56789</v>
      </c>
      <c r="F100" s="28">
        <f>SUM(D89:D100)</f>
        <v>20049</v>
      </c>
      <c r="G100" s="9">
        <v>790</v>
      </c>
      <c r="H100" s="39">
        <v>790</v>
      </c>
      <c r="I100" s="73" t="s">
        <v>381</v>
      </c>
      <c r="J100"/>
    </row>
    <row r="101" spans="1:10" x14ac:dyDescent="0.2">
      <c r="H101" s="39"/>
    </row>
    <row r="102" spans="1:10" x14ac:dyDescent="0.2">
      <c r="A102" s="50" t="s">
        <v>233</v>
      </c>
      <c r="B102" s="51"/>
      <c r="E102" s="3"/>
      <c r="F102" s="49"/>
      <c r="G102" s="9"/>
      <c r="H102" s="39"/>
      <c r="I102" s="101"/>
      <c r="J102"/>
    </row>
    <row r="103" spans="1:10" x14ac:dyDescent="0.2">
      <c r="A103" s="7" t="s">
        <v>41</v>
      </c>
      <c r="C103" s="3">
        <v>1855</v>
      </c>
      <c r="D103" s="4">
        <v>1880</v>
      </c>
      <c r="E103" s="3">
        <v>133316</v>
      </c>
      <c r="G103" s="9">
        <v>915</v>
      </c>
      <c r="H103" s="39">
        <v>1043</v>
      </c>
      <c r="I103" s="73" t="s">
        <v>340</v>
      </c>
      <c r="J103"/>
    </row>
    <row r="104" spans="1:10" x14ac:dyDescent="0.2">
      <c r="A104" s="7" t="s">
        <v>238</v>
      </c>
      <c r="C104" s="3">
        <v>1754</v>
      </c>
      <c r="D104" s="4">
        <v>1667</v>
      </c>
      <c r="E104" s="3">
        <v>105372</v>
      </c>
      <c r="G104" s="9">
        <v>937</v>
      </c>
      <c r="H104" s="39">
        <v>997</v>
      </c>
      <c r="I104" s="73"/>
      <c r="J104"/>
    </row>
    <row r="105" spans="1:10" x14ac:dyDescent="0.2">
      <c r="A105" s="7" t="s">
        <v>422</v>
      </c>
      <c r="C105" s="3">
        <v>1157</v>
      </c>
      <c r="D105" s="4">
        <v>1126</v>
      </c>
      <c r="E105" s="3">
        <v>23319</v>
      </c>
      <c r="F105" s="28">
        <f>SUM(D103:D105)</f>
        <v>4673</v>
      </c>
      <c r="G105" s="9">
        <v>1025</v>
      </c>
      <c r="H105" s="39">
        <v>1095</v>
      </c>
      <c r="I105" s="73" t="s">
        <v>341</v>
      </c>
    </row>
    <row r="106" spans="1:10" x14ac:dyDescent="0.2">
      <c r="E106" s="64"/>
      <c r="G106" s="9"/>
      <c r="H106" s="39"/>
      <c r="J106"/>
    </row>
    <row r="107" spans="1:10" x14ac:dyDescent="0.2">
      <c r="A107" s="50" t="s">
        <v>390</v>
      </c>
      <c r="B107" s="51"/>
      <c r="E107" s="3"/>
      <c r="F107" s="49"/>
      <c r="G107" s="9"/>
      <c r="H107" s="39"/>
      <c r="I107" s="101"/>
      <c r="J107"/>
    </row>
    <row r="108" spans="1:10" x14ac:dyDescent="0.2">
      <c r="A108" s="7" t="s">
        <v>42</v>
      </c>
      <c r="C108" s="3">
        <v>1521</v>
      </c>
      <c r="D108" s="4">
        <v>1477</v>
      </c>
      <c r="E108" s="3">
        <v>114572</v>
      </c>
      <c r="F108" s="49"/>
      <c r="G108" s="9">
        <v>969</v>
      </c>
      <c r="H108" s="39">
        <v>1049</v>
      </c>
      <c r="I108" s="73" t="s">
        <v>340</v>
      </c>
      <c r="J108"/>
    </row>
    <row r="109" spans="1:10" x14ac:dyDescent="0.2">
      <c r="A109" s="7" t="s">
        <v>308</v>
      </c>
      <c r="B109" s="65"/>
      <c r="C109" s="3">
        <v>12635</v>
      </c>
      <c r="D109" s="4">
        <v>13603</v>
      </c>
      <c r="E109" s="3">
        <v>43717</v>
      </c>
      <c r="F109" s="49"/>
      <c r="G109" s="9">
        <v>990</v>
      </c>
      <c r="H109" s="39">
        <v>990</v>
      </c>
      <c r="I109" s="73" t="s">
        <v>388</v>
      </c>
      <c r="J109"/>
    </row>
    <row r="110" spans="1:10" s="19" customFormat="1" x14ac:dyDescent="0.2">
      <c r="A110" s="7" t="s">
        <v>43</v>
      </c>
      <c r="B110" s="6"/>
      <c r="C110" s="3">
        <v>1854</v>
      </c>
      <c r="D110" s="4">
        <v>2031</v>
      </c>
      <c r="E110" s="3">
        <v>43600</v>
      </c>
      <c r="F110" s="38"/>
      <c r="G110" s="9">
        <v>1025</v>
      </c>
      <c r="H110" s="39">
        <v>1160</v>
      </c>
      <c r="I110" s="73" t="s">
        <v>371</v>
      </c>
    </row>
    <row r="111" spans="1:10" x14ac:dyDescent="0.2">
      <c r="A111" s="7" t="s">
        <v>316</v>
      </c>
      <c r="C111" s="3">
        <v>2253</v>
      </c>
      <c r="D111" s="4">
        <v>2402</v>
      </c>
      <c r="E111" s="3">
        <v>18411</v>
      </c>
      <c r="F111" s="66"/>
      <c r="G111" s="9">
        <v>925</v>
      </c>
      <c r="H111" s="39">
        <v>995</v>
      </c>
      <c r="I111" s="73" t="s">
        <v>342</v>
      </c>
      <c r="J111"/>
    </row>
    <row r="112" spans="1:10" x14ac:dyDescent="0.2">
      <c r="A112" s="7" t="s">
        <v>423</v>
      </c>
      <c r="C112" s="3">
        <v>922</v>
      </c>
      <c r="D112" s="4">
        <v>1581</v>
      </c>
      <c r="E112" s="3">
        <v>2503</v>
      </c>
      <c r="F112" s="66"/>
      <c r="G112" s="9">
        <v>1030</v>
      </c>
      <c r="H112" s="39">
        <v>1125</v>
      </c>
      <c r="I112" s="73" t="s">
        <v>341</v>
      </c>
      <c r="J112"/>
    </row>
    <row r="113" spans="1:14" x14ac:dyDescent="0.2">
      <c r="A113" s="7" t="s">
        <v>44</v>
      </c>
      <c r="C113" s="3">
        <v>3118</v>
      </c>
      <c r="D113" s="4">
        <v>3024</v>
      </c>
      <c r="E113" s="3">
        <v>237075</v>
      </c>
      <c r="F113" s="38"/>
      <c r="G113" s="9">
        <v>670</v>
      </c>
      <c r="H113" s="39">
        <v>750</v>
      </c>
      <c r="I113" s="73" t="s">
        <v>340</v>
      </c>
      <c r="J113"/>
    </row>
    <row r="114" spans="1:14" x14ac:dyDescent="0.2">
      <c r="A114" s="7" t="s">
        <v>286</v>
      </c>
      <c r="C114" s="3">
        <v>1794</v>
      </c>
      <c r="D114" s="4">
        <v>1944</v>
      </c>
      <c r="E114" s="3">
        <v>10671</v>
      </c>
      <c r="F114" s="38"/>
      <c r="G114" s="9">
        <v>1075</v>
      </c>
      <c r="H114" s="39">
        <v>1125</v>
      </c>
      <c r="I114" s="73" t="s">
        <v>341</v>
      </c>
      <c r="J114"/>
    </row>
    <row r="115" spans="1:14" x14ac:dyDescent="0.2">
      <c r="A115" s="7" t="s">
        <v>45</v>
      </c>
      <c r="C115" s="3">
        <v>1403</v>
      </c>
      <c r="D115" s="4">
        <v>1226</v>
      </c>
      <c r="E115" s="3">
        <v>222529</v>
      </c>
      <c r="F115" s="49"/>
      <c r="G115" s="9">
        <v>990</v>
      </c>
      <c r="H115" s="39">
        <v>987</v>
      </c>
      <c r="I115" s="73" t="s">
        <v>348</v>
      </c>
      <c r="J115"/>
    </row>
    <row r="116" spans="1:14" x14ac:dyDescent="0.2">
      <c r="A116" s="7" t="s">
        <v>424</v>
      </c>
      <c r="B116" s="67"/>
      <c r="C116" s="3">
        <v>2229</v>
      </c>
      <c r="D116" s="4">
        <v>2244</v>
      </c>
      <c r="E116" s="3">
        <v>24589</v>
      </c>
      <c r="F116" s="28">
        <f>SUM(D108:D116)</f>
        <v>29532</v>
      </c>
      <c r="G116" s="9">
        <v>1075</v>
      </c>
      <c r="H116" s="39">
        <v>1125</v>
      </c>
      <c r="I116" s="73" t="s">
        <v>341</v>
      </c>
      <c r="J116"/>
    </row>
    <row r="117" spans="1:14" x14ac:dyDescent="0.2">
      <c r="H117" s="39"/>
    </row>
    <row r="118" spans="1:14" x14ac:dyDescent="0.2">
      <c r="A118" s="50" t="s">
        <v>46</v>
      </c>
      <c r="B118" s="51"/>
      <c r="E118" s="3"/>
      <c r="F118" s="49"/>
      <c r="G118" s="9"/>
      <c r="H118" s="39"/>
      <c r="I118" s="101"/>
      <c r="J118"/>
    </row>
    <row r="119" spans="1:14" x14ac:dyDescent="0.2">
      <c r="A119" s="7" t="s">
        <v>47</v>
      </c>
      <c r="C119" s="3">
        <v>1744</v>
      </c>
      <c r="D119" s="4">
        <v>1794</v>
      </c>
      <c r="E119" s="3">
        <v>75549</v>
      </c>
      <c r="F119" s="28">
        <f>SUM(D118:D119)</f>
        <v>1794</v>
      </c>
      <c r="G119" s="9">
        <v>889</v>
      </c>
      <c r="H119" s="39">
        <v>935</v>
      </c>
      <c r="I119" s="102" t="s">
        <v>340</v>
      </c>
      <c r="J119"/>
    </row>
    <row r="120" spans="1:14" ht="45" x14ac:dyDescent="0.2">
      <c r="A120" s="43" t="s">
        <v>0</v>
      </c>
      <c r="B120" s="44"/>
      <c r="C120" s="45" t="s">
        <v>334</v>
      </c>
      <c r="D120" s="46" t="s">
        <v>411</v>
      </c>
      <c r="E120" s="45" t="s">
        <v>1</v>
      </c>
      <c r="F120" s="45" t="s">
        <v>415</v>
      </c>
      <c r="G120" s="47" t="s">
        <v>403</v>
      </c>
      <c r="H120" s="48" t="s">
        <v>414</v>
      </c>
      <c r="I120" s="100" t="s">
        <v>335</v>
      </c>
      <c r="J120"/>
    </row>
    <row r="121" spans="1:14" x14ac:dyDescent="0.2">
      <c r="A121" s="50" t="s">
        <v>435</v>
      </c>
      <c r="B121" s="51"/>
      <c r="E121" s="3"/>
      <c r="F121" s="49"/>
      <c r="G121" s="9"/>
      <c r="I121" s="101"/>
      <c r="J121"/>
      <c r="K121" s="31"/>
      <c r="L121" s="31"/>
      <c r="M121" s="31"/>
      <c r="N121" s="31"/>
    </row>
    <row r="122" spans="1:14" x14ac:dyDescent="0.2">
      <c r="A122" s="7" t="s">
        <v>48</v>
      </c>
      <c r="C122" s="3">
        <v>1553</v>
      </c>
      <c r="D122" s="4">
        <v>1464</v>
      </c>
      <c r="E122" s="3">
        <v>52433</v>
      </c>
      <c r="F122" s="49"/>
      <c r="G122" s="9">
        <v>1400</v>
      </c>
      <c r="H122" s="39">
        <v>1400</v>
      </c>
      <c r="I122" s="102" t="s">
        <v>354</v>
      </c>
      <c r="J122"/>
    </row>
    <row r="123" spans="1:14" x14ac:dyDescent="0.2">
      <c r="A123" s="7" t="s">
        <v>436</v>
      </c>
      <c r="C123" s="3">
        <v>0</v>
      </c>
      <c r="D123" s="4">
        <v>106</v>
      </c>
      <c r="E123" s="3">
        <v>106</v>
      </c>
      <c r="F123" s="49"/>
      <c r="G123" s="9"/>
      <c r="H123" s="39">
        <v>1000</v>
      </c>
      <c r="J123"/>
    </row>
    <row r="124" spans="1:14" x14ac:dyDescent="0.2">
      <c r="A124" s="7" t="s">
        <v>437</v>
      </c>
      <c r="C124" s="3">
        <v>0</v>
      </c>
      <c r="D124" s="4">
        <v>255</v>
      </c>
      <c r="E124" s="3">
        <v>255</v>
      </c>
      <c r="F124" s="49"/>
      <c r="G124" s="9"/>
      <c r="H124" s="39">
        <v>900</v>
      </c>
      <c r="J124"/>
    </row>
    <row r="125" spans="1:14" x14ac:dyDescent="0.2">
      <c r="A125" s="7" t="s">
        <v>288</v>
      </c>
      <c r="B125" s="63"/>
      <c r="C125" s="3">
        <v>1523</v>
      </c>
      <c r="D125" s="4">
        <v>1565</v>
      </c>
      <c r="E125" s="3">
        <v>9323</v>
      </c>
      <c r="F125" s="49"/>
      <c r="G125" s="9">
        <v>995</v>
      </c>
      <c r="H125" s="39">
        <v>1125</v>
      </c>
      <c r="I125" s="101" t="s">
        <v>350</v>
      </c>
      <c r="J125"/>
    </row>
    <row r="126" spans="1:14" x14ac:dyDescent="0.2">
      <c r="A126" s="7" t="s">
        <v>425</v>
      </c>
      <c r="C126" s="3">
        <v>1233</v>
      </c>
      <c r="D126" s="4">
        <v>1369</v>
      </c>
      <c r="E126" s="3">
        <v>6944</v>
      </c>
      <c r="F126" s="49"/>
      <c r="G126" s="9">
        <v>1095</v>
      </c>
      <c r="H126" s="39">
        <v>1170</v>
      </c>
      <c r="I126" s="102" t="s">
        <v>341</v>
      </c>
      <c r="J126"/>
    </row>
    <row r="127" spans="1:14" x14ac:dyDescent="0.2">
      <c r="A127" s="7" t="s">
        <v>49</v>
      </c>
      <c r="C127" s="3">
        <v>2893</v>
      </c>
      <c r="D127" s="4">
        <v>2571</v>
      </c>
      <c r="E127" s="3">
        <v>207054</v>
      </c>
      <c r="F127" s="28">
        <f>SUM(D122:D127)</f>
        <v>7330</v>
      </c>
      <c r="G127" s="9">
        <v>820</v>
      </c>
      <c r="H127" s="39">
        <v>900</v>
      </c>
      <c r="I127" s="102" t="s">
        <v>343</v>
      </c>
      <c r="J127"/>
    </row>
    <row r="128" spans="1:14" x14ac:dyDescent="0.2">
      <c r="H128" s="39"/>
    </row>
    <row r="129" spans="1:10" x14ac:dyDescent="0.2">
      <c r="A129" s="50" t="s">
        <v>53</v>
      </c>
      <c r="B129" s="51"/>
      <c r="E129" s="3"/>
      <c r="F129" s="49"/>
      <c r="G129" s="9"/>
      <c r="H129" s="39"/>
      <c r="I129" s="101"/>
      <c r="J129"/>
    </row>
    <row r="130" spans="1:10" x14ac:dyDescent="0.2">
      <c r="A130" s="7" t="s">
        <v>54</v>
      </c>
      <c r="C130" s="3">
        <v>669</v>
      </c>
      <c r="D130" s="4">
        <v>695</v>
      </c>
      <c r="E130" s="3">
        <v>31261</v>
      </c>
      <c r="F130" s="28">
        <v>695</v>
      </c>
      <c r="G130" s="9">
        <v>865</v>
      </c>
      <c r="H130" s="39">
        <v>978</v>
      </c>
      <c r="I130" s="110">
        <v>2022</v>
      </c>
      <c r="J130"/>
    </row>
    <row r="131" spans="1:10" x14ac:dyDescent="0.2">
      <c r="E131" s="68"/>
      <c r="F131" s="49"/>
      <c r="G131" s="9"/>
      <c r="H131" s="39"/>
      <c r="I131" s="101"/>
      <c r="J131"/>
    </row>
    <row r="132" spans="1:10" x14ac:dyDescent="0.2">
      <c r="A132" s="50" t="s">
        <v>55</v>
      </c>
      <c r="B132" s="51"/>
      <c r="E132" s="3"/>
      <c r="F132" s="49"/>
      <c r="G132" s="9"/>
      <c r="H132" s="39"/>
      <c r="I132" s="101"/>
      <c r="J132"/>
    </row>
    <row r="133" spans="1:10" x14ac:dyDescent="0.2">
      <c r="A133" s="7" t="s">
        <v>56</v>
      </c>
      <c r="C133" s="3">
        <v>1613</v>
      </c>
      <c r="D133" s="4">
        <v>1626</v>
      </c>
      <c r="E133" s="3">
        <v>81617</v>
      </c>
      <c r="F133" s="28">
        <v>1626</v>
      </c>
      <c r="G133" s="9">
        <v>974</v>
      </c>
      <c r="H133" s="39">
        <v>1169</v>
      </c>
      <c r="I133" s="73" t="s">
        <v>391</v>
      </c>
      <c r="J133"/>
    </row>
    <row r="134" spans="1:10" x14ac:dyDescent="0.2">
      <c r="E134" s="68"/>
      <c r="F134" s="49"/>
      <c r="G134" s="9"/>
      <c r="H134" s="39"/>
      <c r="I134" s="101"/>
      <c r="J134"/>
    </row>
    <row r="135" spans="1:10" x14ac:dyDescent="0.2">
      <c r="A135" s="50" t="s">
        <v>438</v>
      </c>
      <c r="B135" s="51"/>
      <c r="E135" s="3"/>
      <c r="F135" s="49"/>
      <c r="G135" s="9"/>
      <c r="H135" s="39"/>
      <c r="I135" s="101"/>
      <c r="J135"/>
    </row>
    <row r="136" spans="1:10" x14ac:dyDescent="0.2">
      <c r="A136" s="7" t="s">
        <v>57</v>
      </c>
      <c r="C136" s="3">
        <v>2857</v>
      </c>
      <c r="D136" s="4">
        <v>2879</v>
      </c>
      <c r="E136" s="3">
        <v>151499</v>
      </c>
      <c r="F136" s="49"/>
      <c r="G136" s="9">
        <v>1075</v>
      </c>
      <c r="H136" s="39">
        <v>1150</v>
      </c>
      <c r="I136" s="73" t="s">
        <v>341</v>
      </c>
      <c r="J136"/>
    </row>
    <row r="137" spans="1:10" x14ac:dyDescent="0.2">
      <c r="A137" s="7" t="s">
        <v>58</v>
      </c>
      <c r="C137" s="3">
        <v>1723</v>
      </c>
      <c r="D137" s="4">
        <v>2341</v>
      </c>
      <c r="E137" s="3">
        <v>127818</v>
      </c>
      <c r="F137" s="49"/>
      <c r="G137" s="9">
        <v>1085</v>
      </c>
      <c r="H137" s="39">
        <v>1150</v>
      </c>
      <c r="I137" s="73" t="s">
        <v>341</v>
      </c>
      <c r="J137"/>
    </row>
    <row r="138" spans="1:10" x14ac:dyDescent="0.2">
      <c r="A138" s="7" t="s">
        <v>439</v>
      </c>
      <c r="C138" s="3">
        <v>0</v>
      </c>
      <c r="D138" s="4">
        <v>454</v>
      </c>
      <c r="E138" s="3">
        <v>454</v>
      </c>
      <c r="F138" s="49"/>
      <c r="G138" s="9">
        <v>0</v>
      </c>
      <c r="H138" s="39">
        <v>995</v>
      </c>
      <c r="I138" s="73"/>
      <c r="J138"/>
    </row>
    <row r="139" spans="1:10" x14ac:dyDescent="0.2">
      <c r="A139" s="7" t="s">
        <v>59</v>
      </c>
      <c r="C139" s="3">
        <v>1084</v>
      </c>
      <c r="D139" s="4">
        <v>1125</v>
      </c>
      <c r="E139" s="3">
        <v>47383</v>
      </c>
      <c r="F139" s="49"/>
      <c r="G139" s="9">
        <v>999</v>
      </c>
      <c r="H139" s="39">
        <v>1115</v>
      </c>
      <c r="I139" s="73" t="s">
        <v>386</v>
      </c>
      <c r="J139"/>
    </row>
    <row r="140" spans="1:10" x14ac:dyDescent="0.2">
      <c r="A140" s="7" t="s">
        <v>287</v>
      </c>
      <c r="B140" s="67" t="s">
        <v>338</v>
      </c>
      <c r="C140" s="112">
        <v>2096</v>
      </c>
      <c r="D140" s="4">
        <v>1784</v>
      </c>
      <c r="E140" s="3">
        <v>12253</v>
      </c>
      <c r="F140" s="49"/>
      <c r="G140" s="9">
        <v>845</v>
      </c>
      <c r="H140" s="39">
        <v>895</v>
      </c>
      <c r="I140" s="73" t="s">
        <v>343</v>
      </c>
      <c r="J140"/>
    </row>
    <row r="141" spans="1:10" x14ac:dyDescent="0.2">
      <c r="A141" s="111" t="s">
        <v>440</v>
      </c>
      <c r="B141" s="44"/>
      <c r="C141" s="74">
        <v>0</v>
      </c>
      <c r="D141" s="130">
        <v>1132</v>
      </c>
      <c r="E141" s="74">
        <v>1132</v>
      </c>
      <c r="F141" s="75"/>
      <c r="G141" s="113">
        <v>0</v>
      </c>
      <c r="H141" s="39">
        <v>895</v>
      </c>
      <c r="I141" s="73"/>
      <c r="J141"/>
    </row>
    <row r="142" spans="1:10" x14ac:dyDescent="0.2">
      <c r="A142" s="111" t="s">
        <v>441</v>
      </c>
      <c r="B142" s="44"/>
      <c r="C142" s="74">
        <v>0</v>
      </c>
      <c r="D142" s="130">
        <v>99</v>
      </c>
      <c r="E142" s="74">
        <v>99</v>
      </c>
      <c r="F142" s="75"/>
      <c r="G142" s="113"/>
      <c r="H142" s="39">
        <v>995</v>
      </c>
      <c r="I142" s="73"/>
      <c r="J142"/>
    </row>
    <row r="143" spans="1:10" x14ac:dyDescent="0.2">
      <c r="A143" s="7" t="s">
        <v>60</v>
      </c>
      <c r="C143" s="3">
        <v>2185</v>
      </c>
      <c r="D143" s="4">
        <v>1606</v>
      </c>
      <c r="E143" s="3">
        <v>103053</v>
      </c>
      <c r="F143" s="38"/>
      <c r="G143" s="9">
        <v>732</v>
      </c>
      <c r="H143" s="39">
        <v>775</v>
      </c>
      <c r="I143" s="73" t="s">
        <v>343</v>
      </c>
      <c r="J143"/>
    </row>
    <row r="144" spans="1:10" x14ac:dyDescent="0.2">
      <c r="A144" s="7" t="s">
        <v>61</v>
      </c>
      <c r="C144" s="3">
        <v>1579</v>
      </c>
      <c r="D144" s="4">
        <v>1615</v>
      </c>
      <c r="E144" s="3">
        <v>95690</v>
      </c>
      <c r="F144" s="49"/>
      <c r="G144" s="9">
        <v>911</v>
      </c>
      <c r="H144" s="39">
        <v>978.5</v>
      </c>
      <c r="I144" s="73" t="s">
        <v>340</v>
      </c>
      <c r="J144"/>
    </row>
    <row r="145" spans="1:10" ht="12.75" customHeight="1" x14ac:dyDescent="0.2">
      <c r="A145" s="7" t="s">
        <v>62</v>
      </c>
      <c r="C145" s="3">
        <v>2378</v>
      </c>
      <c r="D145" s="4">
        <v>1971</v>
      </c>
      <c r="E145" s="3">
        <v>156231</v>
      </c>
      <c r="F145" s="49"/>
      <c r="G145" s="9">
        <v>730</v>
      </c>
      <c r="H145" s="39">
        <v>750</v>
      </c>
      <c r="I145" s="73" t="s">
        <v>343</v>
      </c>
      <c r="J145"/>
    </row>
    <row r="146" spans="1:10" x14ac:dyDescent="0.2">
      <c r="A146" s="42" t="s">
        <v>223</v>
      </c>
      <c r="B146" s="69"/>
      <c r="C146" s="3">
        <v>1431</v>
      </c>
      <c r="D146" s="4">
        <v>1337</v>
      </c>
      <c r="E146" s="3">
        <v>22730</v>
      </c>
      <c r="F146" s="49"/>
      <c r="G146" s="9">
        <v>845</v>
      </c>
      <c r="H146" s="39">
        <v>895</v>
      </c>
      <c r="I146" s="73" t="s">
        <v>343</v>
      </c>
      <c r="J146"/>
    </row>
    <row r="147" spans="1:10" ht="12.75" customHeight="1" x14ac:dyDescent="0.2">
      <c r="A147" s="7" t="s">
        <v>63</v>
      </c>
      <c r="C147" s="3">
        <v>1926</v>
      </c>
      <c r="D147" s="4">
        <v>1866</v>
      </c>
      <c r="E147" s="3">
        <v>127711</v>
      </c>
      <c r="F147" s="28">
        <f>SUM(D136:D147)</f>
        <v>18209</v>
      </c>
      <c r="G147" s="9">
        <v>880</v>
      </c>
      <c r="H147" s="39">
        <v>905</v>
      </c>
      <c r="I147" s="73" t="s">
        <v>348</v>
      </c>
      <c r="J147"/>
    </row>
    <row r="148" spans="1:10" x14ac:dyDescent="0.2">
      <c r="E148" s="68"/>
      <c r="F148" s="49"/>
      <c r="G148" s="9"/>
      <c r="H148" s="39"/>
      <c r="I148" s="101"/>
      <c r="J148"/>
    </row>
    <row r="149" spans="1:10" x14ac:dyDescent="0.2">
      <c r="A149" s="50" t="s">
        <v>262</v>
      </c>
      <c r="B149" s="51"/>
      <c r="E149" s="3"/>
      <c r="F149" s="49"/>
      <c r="G149" s="9"/>
      <c r="H149" s="39"/>
      <c r="I149" s="101"/>
      <c r="J149"/>
    </row>
    <row r="150" spans="1:10" x14ac:dyDescent="0.2">
      <c r="A150" s="7" t="s">
        <v>64</v>
      </c>
      <c r="C150" s="3">
        <v>1173</v>
      </c>
      <c r="D150" s="4">
        <v>1348</v>
      </c>
      <c r="E150" s="3">
        <v>63590</v>
      </c>
      <c r="F150" s="49"/>
      <c r="G150" s="9">
        <v>745</v>
      </c>
      <c r="H150" s="39">
        <v>770</v>
      </c>
      <c r="I150" s="102" t="s">
        <v>340</v>
      </c>
      <c r="J150"/>
    </row>
    <row r="151" spans="1:10" x14ac:dyDescent="0.2">
      <c r="A151" s="7" t="s">
        <v>65</v>
      </c>
      <c r="B151" s="67" t="s">
        <v>338</v>
      </c>
      <c r="C151" s="112">
        <v>1219</v>
      </c>
      <c r="D151" s="4">
        <v>1020</v>
      </c>
      <c r="E151" s="3">
        <v>87617</v>
      </c>
      <c r="F151" s="49"/>
      <c r="G151" s="9">
        <v>835</v>
      </c>
      <c r="H151" s="39">
        <v>920</v>
      </c>
      <c r="J151"/>
    </row>
    <row r="152" spans="1:10" x14ac:dyDescent="0.2">
      <c r="A152" s="7" t="s">
        <v>66</v>
      </c>
      <c r="C152" s="3">
        <v>2240</v>
      </c>
      <c r="D152" s="4">
        <v>2206</v>
      </c>
      <c r="E152" s="3">
        <v>176475</v>
      </c>
      <c r="F152" s="49"/>
      <c r="G152" s="9">
        <v>795</v>
      </c>
      <c r="H152" s="39">
        <v>860</v>
      </c>
      <c r="I152" s="102" t="s">
        <v>340</v>
      </c>
      <c r="J152"/>
    </row>
    <row r="153" spans="1:10" x14ac:dyDescent="0.2">
      <c r="A153" s="7" t="s">
        <v>67</v>
      </c>
      <c r="C153" s="3">
        <v>1674</v>
      </c>
      <c r="D153" s="4">
        <v>1633</v>
      </c>
      <c r="E153" s="3">
        <v>109368</v>
      </c>
      <c r="F153" s="38"/>
      <c r="G153" s="9">
        <v>785</v>
      </c>
      <c r="H153" s="39">
        <v>873</v>
      </c>
      <c r="I153" s="102" t="s">
        <v>349</v>
      </c>
      <c r="J153"/>
    </row>
    <row r="154" spans="1:10" x14ac:dyDescent="0.2">
      <c r="A154" s="7" t="s">
        <v>235</v>
      </c>
      <c r="C154" s="3">
        <v>1932</v>
      </c>
      <c r="D154" s="4">
        <v>1836</v>
      </c>
      <c r="E154" s="3">
        <v>22004</v>
      </c>
      <c r="F154" s="49"/>
      <c r="G154" s="9">
        <v>1044</v>
      </c>
      <c r="H154" s="39">
        <v>1150</v>
      </c>
      <c r="I154" s="102" t="s">
        <v>347</v>
      </c>
      <c r="J154"/>
    </row>
    <row r="155" spans="1:10" x14ac:dyDescent="0.2">
      <c r="A155" s="7" t="s">
        <v>68</v>
      </c>
      <c r="C155" s="3">
        <v>1472</v>
      </c>
      <c r="D155" s="4">
        <v>1392</v>
      </c>
      <c r="E155" s="3">
        <v>105434</v>
      </c>
      <c r="F155" s="49"/>
      <c r="G155" s="9">
        <v>1090</v>
      </c>
      <c r="H155" s="39">
        <v>1160</v>
      </c>
      <c r="I155" s="102" t="s">
        <v>354</v>
      </c>
      <c r="J155"/>
    </row>
    <row r="156" spans="1:10" x14ac:dyDescent="0.2">
      <c r="A156" s="7" t="s">
        <v>69</v>
      </c>
      <c r="C156" s="3">
        <v>1402</v>
      </c>
      <c r="D156" s="4">
        <v>1431</v>
      </c>
      <c r="E156" s="3">
        <v>85917</v>
      </c>
      <c r="F156" s="49"/>
      <c r="G156" s="9">
        <v>789</v>
      </c>
      <c r="H156" s="39">
        <v>852</v>
      </c>
      <c r="I156" s="102" t="s">
        <v>340</v>
      </c>
      <c r="J156"/>
    </row>
    <row r="157" spans="1:10" x14ac:dyDescent="0.2">
      <c r="A157" s="7" t="s">
        <v>426</v>
      </c>
      <c r="C157" s="3">
        <v>1594</v>
      </c>
      <c r="D157" s="4">
        <v>2164</v>
      </c>
      <c r="E157" s="3">
        <v>10392</v>
      </c>
      <c r="F157" s="49"/>
      <c r="G157" s="9">
        <v>995</v>
      </c>
      <c r="H157" s="39">
        <v>1060</v>
      </c>
      <c r="I157" s="102" t="s">
        <v>341</v>
      </c>
      <c r="J157"/>
    </row>
    <row r="158" spans="1:10" ht="12.75" customHeight="1" x14ac:dyDescent="0.2">
      <c r="A158" s="7" t="s">
        <v>70</v>
      </c>
      <c r="C158" s="3">
        <v>1319</v>
      </c>
      <c r="D158" s="4">
        <v>1379</v>
      </c>
      <c r="E158" s="3">
        <v>92762</v>
      </c>
      <c r="F158" s="28">
        <f>SUM(D150:D158)</f>
        <v>14409</v>
      </c>
      <c r="G158" s="9">
        <v>792</v>
      </c>
      <c r="H158" s="39">
        <v>872</v>
      </c>
      <c r="I158" s="102" t="s">
        <v>343</v>
      </c>
      <c r="J158"/>
    </row>
    <row r="159" spans="1:10" x14ac:dyDescent="0.2">
      <c r="E159" s="68"/>
      <c r="F159" s="49"/>
      <c r="G159" s="9"/>
      <c r="H159" s="39"/>
      <c r="I159" s="101"/>
      <c r="J159"/>
    </row>
    <row r="160" spans="1:10" x14ac:dyDescent="0.2">
      <c r="A160" s="50" t="s">
        <v>266</v>
      </c>
      <c r="B160" s="51"/>
      <c r="E160" s="3"/>
      <c r="F160" s="49"/>
      <c r="G160" s="9"/>
      <c r="H160" s="39"/>
      <c r="I160" s="101"/>
      <c r="J160"/>
    </row>
    <row r="161" spans="1:10" s="7" customFormat="1" x14ac:dyDescent="0.2">
      <c r="A161" s="7" t="s">
        <v>303</v>
      </c>
      <c r="B161" s="6"/>
      <c r="C161" s="3">
        <v>1876</v>
      </c>
      <c r="D161" s="4">
        <v>1652</v>
      </c>
      <c r="E161" s="3">
        <v>13395</v>
      </c>
      <c r="F161" s="49"/>
      <c r="G161" s="9">
        <v>1060</v>
      </c>
      <c r="H161" s="39">
        <v>1075</v>
      </c>
      <c r="I161" s="73" t="s">
        <v>350</v>
      </c>
    </row>
    <row r="162" spans="1:10" x14ac:dyDescent="0.2">
      <c r="A162" s="7" t="s">
        <v>285</v>
      </c>
      <c r="C162" s="3">
        <v>1425</v>
      </c>
      <c r="D162" s="4">
        <v>1652</v>
      </c>
      <c r="E162" s="3">
        <v>8183</v>
      </c>
      <c r="F162" s="49"/>
      <c r="G162" s="9">
        <v>1050</v>
      </c>
      <c r="H162" s="39">
        <v>1125</v>
      </c>
      <c r="I162" s="73" t="s">
        <v>341</v>
      </c>
      <c r="J162"/>
    </row>
    <row r="163" spans="1:10" x14ac:dyDescent="0.2">
      <c r="A163" s="7" t="s">
        <v>71</v>
      </c>
      <c r="C163" s="3">
        <v>1764</v>
      </c>
      <c r="D163" s="4">
        <v>1636</v>
      </c>
      <c r="E163" s="3">
        <v>225804</v>
      </c>
      <c r="F163" s="49"/>
      <c r="G163" s="9">
        <v>940</v>
      </c>
      <c r="H163" s="39">
        <v>1000</v>
      </c>
      <c r="I163" s="73" t="s">
        <v>340</v>
      </c>
      <c r="J163"/>
    </row>
    <row r="164" spans="1:10" x14ac:dyDescent="0.2">
      <c r="A164" s="7" t="s">
        <v>72</v>
      </c>
      <c r="C164" s="3">
        <v>1742</v>
      </c>
      <c r="D164" s="4">
        <v>1728</v>
      </c>
      <c r="E164" s="3">
        <v>91717</v>
      </c>
      <c r="F164" s="28">
        <f>SUM(D161:D164)</f>
        <v>6668</v>
      </c>
      <c r="G164" s="9">
        <v>1115</v>
      </c>
      <c r="H164" s="39">
        <v>1230</v>
      </c>
      <c r="I164" s="73" t="s">
        <v>371</v>
      </c>
    </row>
    <row r="165" spans="1:10" x14ac:dyDescent="0.2">
      <c r="E165" s="64"/>
      <c r="G165" s="9"/>
      <c r="H165" s="39"/>
      <c r="J165"/>
    </row>
    <row r="166" spans="1:10" x14ac:dyDescent="0.2">
      <c r="A166" s="50" t="s">
        <v>293</v>
      </c>
      <c r="B166" s="51"/>
      <c r="E166" s="3"/>
      <c r="F166" s="49"/>
      <c r="G166" s="9"/>
      <c r="H166" s="39"/>
      <c r="I166" s="101"/>
      <c r="J166"/>
    </row>
    <row r="167" spans="1:10" x14ac:dyDescent="0.2">
      <c r="A167" s="7" t="s">
        <v>236</v>
      </c>
      <c r="C167" s="3">
        <v>1136</v>
      </c>
      <c r="D167" s="4">
        <v>1114</v>
      </c>
      <c r="E167" s="3">
        <v>16565</v>
      </c>
      <c r="F167" s="49"/>
      <c r="G167" s="9">
        <v>790</v>
      </c>
      <c r="H167" s="39">
        <v>845</v>
      </c>
      <c r="I167" s="73" t="s">
        <v>354</v>
      </c>
      <c r="J167"/>
    </row>
    <row r="168" spans="1:10" x14ac:dyDescent="0.2">
      <c r="A168" s="7" t="s">
        <v>73</v>
      </c>
      <c r="C168" s="3">
        <v>933</v>
      </c>
      <c r="D168" s="4">
        <v>864</v>
      </c>
      <c r="E168" s="3">
        <v>76594</v>
      </c>
      <c r="F168" s="49"/>
      <c r="G168" s="9">
        <v>795</v>
      </c>
      <c r="H168" s="39">
        <v>845</v>
      </c>
      <c r="I168" s="73" t="s">
        <v>340</v>
      </c>
      <c r="J168"/>
    </row>
    <row r="169" spans="1:10" x14ac:dyDescent="0.2">
      <c r="A169" s="7" t="s">
        <v>442</v>
      </c>
      <c r="C169" s="3">
        <v>488</v>
      </c>
      <c r="D169" s="4">
        <v>581</v>
      </c>
      <c r="E169" s="3">
        <v>2185</v>
      </c>
      <c r="F169" s="49"/>
      <c r="G169" s="9">
        <v>850</v>
      </c>
      <c r="H169" s="39">
        <v>867</v>
      </c>
      <c r="I169" s="73" t="s">
        <v>343</v>
      </c>
      <c r="J169"/>
    </row>
    <row r="170" spans="1:10" s="17" customFormat="1" x14ac:dyDescent="0.2">
      <c r="A170" s="7" t="s">
        <v>74</v>
      </c>
      <c r="B170" s="6"/>
      <c r="C170" s="3">
        <v>1113</v>
      </c>
      <c r="D170" s="4">
        <v>1140</v>
      </c>
      <c r="E170" s="3">
        <v>56151</v>
      </c>
      <c r="F170" s="38"/>
      <c r="G170" s="9">
        <v>999</v>
      </c>
      <c r="H170" s="39">
        <v>1115</v>
      </c>
      <c r="I170" s="73" t="s">
        <v>376</v>
      </c>
    </row>
    <row r="171" spans="1:10" x14ac:dyDescent="0.2">
      <c r="A171" s="7" t="s">
        <v>50</v>
      </c>
      <c r="C171" s="3">
        <v>1853</v>
      </c>
      <c r="D171" s="4">
        <v>1794</v>
      </c>
      <c r="E171" s="3">
        <v>113770</v>
      </c>
      <c r="F171" s="49"/>
      <c r="G171" s="9">
        <v>795</v>
      </c>
      <c r="H171" s="39">
        <v>875</v>
      </c>
      <c r="I171" s="73" t="s">
        <v>383</v>
      </c>
      <c r="J171"/>
    </row>
    <row r="172" spans="1:10" s="17" customFormat="1" x14ac:dyDescent="0.2">
      <c r="A172" s="7" t="s">
        <v>75</v>
      </c>
      <c r="B172" s="6"/>
      <c r="C172" s="3">
        <v>1755</v>
      </c>
      <c r="D172" s="4">
        <v>1752</v>
      </c>
      <c r="E172" s="3">
        <v>85598</v>
      </c>
      <c r="F172" s="49"/>
      <c r="G172" s="9">
        <v>835</v>
      </c>
      <c r="H172" s="39">
        <v>960</v>
      </c>
      <c r="I172" s="73" t="s">
        <v>339</v>
      </c>
    </row>
    <row r="173" spans="1:10" s="17" customFormat="1" x14ac:dyDescent="0.2">
      <c r="A173" s="7" t="s">
        <v>52</v>
      </c>
      <c r="B173" s="6"/>
      <c r="C173" s="3">
        <v>1511</v>
      </c>
      <c r="D173" s="4">
        <v>1601</v>
      </c>
      <c r="E173" s="3">
        <v>78887</v>
      </c>
      <c r="F173" s="49"/>
      <c r="G173" s="9">
        <v>715</v>
      </c>
      <c r="H173" s="39">
        <v>715</v>
      </c>
      <c r="I173" s="73" t="s">
        <v>351</v>
      </c>
    </row>
    <row r="174" spans="1:10" x14ac:dyDescent="0.2">
      <c r="A174" s="7" t="s">
        <v>267</v>
      </c>
      <c r="C174" s="3">
        <v>1310</v>
      </c>
      <c r="D174" s="4">
        <v>1342</v>
      </c>
      <c r="E174" s="3">
        <v>10377</v>
      </c>
      <c r="F174" s="28">
        <f>SUM(D167:D174)</f>
        <v>10188</v>
      </c>
      <c r="G174" s="9">
        <v>850</v>
      </c>
      <c r="H174" s="39">
        <v>935</v>
      </c>
      <c r="I174" s="73" t="s">
        <v>352</v>
      </c>
    </row>
    <row r="175" spans="1:10" ht="45" x14ac:dyDescent="0.2">
      <c r="A175" s="43" t="s">
        <v>0</v>
      </c>
      <c r="B175" s="44"/>
      <c r="C175" s="45" t="s">
        <v>334</v>
      </c>
      <c r="D175" s="46" t="s">
        <v>411</v>
      </c>
      <c r="E175" s="45" t="s">
        <v>1</v>
      </c>
      <c r="F175" s="45" t="s">
        <v>415</v>
      </c>
      <c r="G175" s="47" t="s">
        <v>403</v>
      </c>
      <c r="H175" s="48" t="s">
        <v>414</v>
      </c>
      <c r="I175" s="100" t="s">
        <v>335</v>
      </c>
      <c r="J175"/>
    </row>
    <row r="176" spans="1:10" x14ac:dyDescent="0.2">
      <c r="A176" s="50" t="s">
        <v>76</v>
      </c>
      <c r="B176" s="51"/>
      <c r="E176" s="3"/>
      <c r="F176" s="49"/>
      <c r="G176" s="9"/>
      <c r="I176" s="101"/>
      <c r="J176"/>
    </row>
    <row r="177" spans="1:12" x14ac:dyDescent="0.2">
      <c r="A177" s="7" t="s">
        <v>77</v>
      </c>
      <c r="C177" s="3">
        <v>1373</v>
      </c>
      <c r="D177" s="4">
        <v>1431</v>
      </c>
      <c r="E177" s="3">
        <v>131913</v>
      </c>
      <c r="F177" s="49"/>
      <c r="G177" s="9">
        <v>1070</v>
      </c>
      <c r="H177" s="39">
        <v>1185</v>
      </c>
      <c r="I177" s="90">
        <v>2018</v>
      </c>
      <c r="J177"/>
    </row>
    <row r="178" spans="1:12" x14ac:dyDescent="0.2">
      <c r="A178" s="7" t="s">
        <v>78</v>
      </c>
      <c r="C178" s="3">
        <v>1694</v>
      </c>
      <c r="D178" s="4">
        <v>2083</v>
      </c>
      <c r="E178" s="3">
        <v>180635</v>
      </c>
      <c r="F178" s="49"/>
      <c r="G178" s="9">
        <v>923</v>
      </c>
      <c r="H178" s="39">
        <v>992</v>
      </c>
      <c r="I178" s="73" t="s">
        <v>340</v>
      </c>
      <c r="J178"/>
    </row>
    <row r="179" spans="1:12" x14ac:dyDescent="0.2">
      <c r="A179" s="7" t="s">
        <v>79</v>
      </c>
      <c r="C179" s="3">
        <v>3102</v>
      </c>
      <c r="D179" s="4">
        <v>3141</v>
      </c>
      <c r="E179" s="3">
        <v>252502</v>
      </c>
      <c r="F179" s="49"/>
      <c r="G179" s="9">
        <v>788</v>
      </c>
      <c r="H179" s="39">
        <v>867</v>
      </c>
      <c r="I179" s="73" t="s">
        <v>340</v>
      </c>
      <c r="J179"/>
    </row>
    <row r="180" spans="1:12" x14ac:dyDescent="0.2">
      <c r="A180" s="7" t="s">
        <v>80</v>
      </c>
      <c r="C180" s="3">
        <v>2294</v>
      </c>
      <c r="D180" s="4">
        <v>2351</v>
      </c>
      <c r="E180" s="3">
        <v>259789</v>
      </c>
      <c r="F180" s="49"/>
      <c r="G180" s="9">
        <v>977</v>
      </c>
      <c r="H180" s="39">
        <v>1090</v>
      </c>
      <c r="I180" s="73" t="s">
        <v>346</v>
      </c>
      <c r="J180"/>
    </row>
    <row r="181" spans="1:12" x14ac:dyDescent="0.2">
      <c r="A181" s="7" t="s">
        <v>81</v>
      </c>
      <c r="B181" s="67" t="s">
        <v>338</v>
      </c>
      <c r="C181" s="112">
        <v>2202</v>
      </c>
      <c r="D181" s="4">
        <v>1742</v>
      </c>
      <c r="E181" s="3">
        <v>351827</v>
      </c>
      <c r="F181" s="49"/>
      <c r="G181" s="9">
        <v>850</v>
      </c>
      <c r="H181" s="39">
        <v>900</v>
      </c>
      <c r="I181" s="73" t="s">
        <v>384</v>
      </c>
      <c r="J181"/>
    </row>
    <row r="182" spans="1:12" x14ac:dyDescent="0.2">
      <c r="A182" s="7" t="s">
        <v>82</v>
      </c>
      <c r="C182" s="3">
        <v>1241</v>
      </c>
      <c r="D182" s="4">
        <v>1273</v>
      </c>
      <c r="E182" s="3">
        <v>71126</v>
      </c>
      <c r="F182" s="49"/>
      <c r="G182" s="9">
        <v>750</v>
      </c>
      <c r="H182" s="39">
        <v>900</v>
      </c>
      <c r="I182" s="73" t="s">
        <v>354</v>
      </c>
      <c r="J182"/>
    </row>
    <row r="183" spans="1:12" x14ac:dyDescent="0.2">
      <c r="A183" s="7" t="s">
        <v>83</v>
      </c>
      <c r="C183" s="3">
        <v>1842</v>
      </c>
      <c r="D183" s="4">
        <v>1684</v>
      </c>
      <c r="E183" s="3">
        <v>150927</v>
      </c>
      <c r="F183" s="49"/>
      <c r="G183" s="9">
        <v>865</v>
      </c>
      <c r="H183" s="39">
        <v>952</v>
      </c>
      <c r="I183" s="73"/>
      <c r="J183"/>
    </row>
    <row r="184" spans="1:12" x14ac:dyDescent="0.2">
      <c r="A184" s="7" t="s">
        <v>84</v>
      </c>
      <c r="C184" s="3">
        <v>1159</v>
      </c>
      <c r="D184" s="4">
        <v>1070</v>
      </c>
      <c r="E184" s="3">
        <v>68626</v>
      </c>
      <c r="F184" s="49"/>
      <c r="G184" s="9">
        <v>670</v>
      </c>
      <c r="H184" s="39">
        <v>737</v>
      </c>
      <c r="I184" s="73" t="s">
        <v>343</v>
      </c>
      <c r="J184"/>
    </row>
    <row r="185" spans="1:12" s="7" customFormat="1" x14ac:dyDescent="0.2">
      <c r="A185" s="7" t="s">
        <v>85</v>
      </c>
      <c r="B185" s="6"/>
      <c r="C185" s="3">
        <v>923</v>
      </c>
      <c r="D185" s="4">
        <v>1175</v>
      </c>
      <c r="E185" s="3">
        <v>81417</v>
      </c>
      <c r="F185" s="49"/>
      <c r="G185" s="9">
        <v>670</v>
      </c>
      <c r="H185" s="39">
        <v>670</v>
      </c>
      <c r="I185" s="73" t="s">
        <v>359</v>
      </c>
    </row>
    <row r="186" spans="1:12" x14ac:dyDescent="0.2">
      <c r="A186" s="7" t="s">
        <v>86</v>
      </c>
      <c r="C186" s="3">
        <v>376</v>
      </c>
      <c r="D186" s="4">
        <v>648</v>
      </c>
      <c r="E186" s="3">
        <v>58973</v>
      </c>
      <c r="F186" s="49"/>
      <c r="G186" s="9">
        <v>800</v>
      </c>
      <c r="H186" s="39">
        <v>900</v>
      </c>
      <c r="I186" s="73" t="s">
        <v>343</v>
      </c>
      <c r="J186"/>
    </row>
    <row r="187" spans="1:12" s="7" customFormat="1" x14ac:dyDescent="0.2">
      <c r="A187" s="7" t="s">
        <v>87</v>
      </c>
      <c r="B187" s="6"/>
      <c r="C187" s="3">
        <v>976</v>
      </c>
      <c r="D187" s="4">
        <v>930</v>
      </c>
      <c r="E187" s="3">
        <v>103238</v>
      </c>
      <c r="F187" s="49"/>
      <c r="G187" s="9">
        <v>825</v>
      </c>
      <c r="H187" s="39">
        <v>914</v>
      </c>
      <c r="I187" s="73"/>
    </row>
    <row r="188" spans="1:12" x14ac:dyDescent="0.2">
      <c r="A188" s="7" t="s">
        <v>276</v>
      </c>
      <c r="C188" s="3">
        <v>2372</v>
      </c>
      <c r="D188" s="4">
        <v>2194</v>
      </c>
      <c r="E188" s="3">
        <v>286431</v>
      </c>
      <c r="F188" s="38"/>
      <c r="G188" s="9">
        <v>497</v>
      </c>
      <c r="H188" s="39">
        <v>520</v>
      </c>
      <c r="I188" s="73" t="s">
        <v>343</v>
      </c>
      <c r="J188"/>
    </row>
    <row r="189" spans="1:12" x14ac:dyDescent="0.2">
      <c r="A189" s="7" t="s">
        <v>405</v>
      </c>
      <c r="C189" s="3">
        <v>608</v>
      </c>
      <c r="D189" s="4">
        <v>586</v>
      </c>
      <c r="E189" s="3">
        <v>39497</v>
      </c>
      <c r="F189" s="49"/>
      <c r="G189" s="9">
        <v>869</v>
      </c>
      <c r="H189" s="39">
        <v>1070</v>
      </c>
      <c r="I189" s="73" t="s">
        <v>347</v>
      </c>
      <c r="J189"/>
    </row>
    <row r="190" spans="1:12" x14ac:dyDescent="0.2">
      <c r="A190" s="7" t="s">
        <v>277</v>
      </c>
      <c r="C190" s="3">
        <v>1031</v>
      </c>
      <c r="D190" s="4">
        <v>735</v>
      </c>
      <c r="E190" s="3">
        <v>219417</v>
      </c>
      <c r="F190" s="49"/>
      <c r="G190" s="9">
        <v>1044</v>
      </c>
      <c r="H190" s="39">
        <v>1080</v>
      </c>
      <c r="I190" s="73" t="s">
        <v>347</v>
      </c>
      <c r="J190"/>
    </row>
    <row r="191" spans="1:12" x14ac:dyDescent="0.2">
      <c r="A191" s="7" t="s">
        <v>278</v>
      </c>
      <c r="C191" s="3">
        <v>944</v>
      </c>
      <c r="D191" s="4">
        <v>1138</v>
      </c>
      <c r="E191" s="3">
        <v>97548</v>
      </c>
      <c r="F191" s="49"/>
      <c r="G191" s="9">
        <v>765</v>
      </c>
      <c r="H191" s="39">
        <v>860</v>
      </c>
      <c r="I191" s="73" t="s">
        <v>389</v>
      </c>
      <c r="J191"/>
    </row>
    <row r="192" spans="1:12" x14ac:dyDescent="0.2">
      <c r="A192" s="7" t="s">
        <v>88</v>
      </c>
      <c r="C192" s="3">
        <v>296</v>
      </c>
      <c r="D192" s="4">
        <v>561</v>
      </c>
      <c r="E192" s="3">
        <v>45492</v>
      </c>
      <c r="F192" s="49"/>
      <c r="G192" s="9">
        <v>945</v>
      </c>
      <c r="H192" s="39">
        <v>990</v>
      </c>
      <c r="I192" s="73" t="s">
        <v>387</v>
      </c>
      <c r="J192"/>
      <c r="K192" s="7"/>
      <c r="L192" s="7"/>
    </row>
    <row r="193" spans="1:10" x14ac:dyDescent="0.2">
      <c r="A193" s="7" t="s">
        <v>89</v>
      </c>
      <c r="B193" s="63"/>
      <c r="C193" s="3">
        <v>2271</v>
      </c>
      <c r="D193" s="4">
        <v>2271</v>
      </c>
      <c r="E193" s="3">
        <v>201875</v>
      </c>
      <c r="F193" s="49"/>
      <c r="G193" s="9">
        <v>725</v>
      </c>
      <c r="H193" s="39">
        <v>770</v>
      </c>
      <c r="I193" s="73" t="s">
        <v>354</v>
      </c>
      <c r="J193"/>
    </row>
    <row r="194" spans="1:10" x14ac:dyDescent="0.2">
      <c r="A194" s="7" t="s">
        <v>90</v>
      </c>
      <c r="C194" s="3">
        <v>855</v>
      </c>
      <c r="D194" s="4">
        <v>1115</v>
      </c>
      <c r="E194" s="3">
        <v>50960</v>
      </c>
      <c r="F194" s="49"/>
      <c r="G194" s="9">
        <v>950</v>
      </c>
      <c r="H194" s="39">
        <v>995</v>
      </c>
      <c r="I194" s="73" t="s">
        <v>341</v>
      </c>
      <c r="J194"/>
    </row>
    <row r="195" spans="1:10" x14ac:dyDescent="0.2">
      <c r="A195" s="7" t="s">
        <v>91</v>
      </c>
      <c r="C195" s="3">
        <v>1931</v>
      </c>
      <c r="D195" s="4">
        <v>1938</v>
      </c>
      <c r="E195" s="3">
        <v>114119</v>
      </c>
      <c r="F195" s="49"/>
      <c r="G195" s="9">
        <v>660</v>
      </c>
      <c r="H195" s="39">
        <v>700</v>
      </c>
      <c r="I195" s="73" t="s">
        <v>342</v>
      </c>
      <c r="J195"/>
    </row>
    <row r="196" spans="1:10" x14ac:dyDescent="0.2">
      <c r="A196" s="7" t="s">
        <v>92</v>
      </c>
      <c r="C196" s="3">
        <v>1166</v>
      </c>
      <c r="D196" s="4">
        <v>1116</v>
      </c>
      <c r="E196" s="3">
        <v>126320</v>
      </c>
      <c r="F196" s="49"/>
      <c r="G196" s="9">
        <v>646</v>
      </c>
      <c r="H196" s="39">
        <v>736</v>
      </c>
      <c r="I196" s="73" t="s">
        <v>396</v>
      </c>
      <c r="J196"/>
    </row>
    <row r="197" spans="1:10" x14ac:dyDescent="0.2">
      <c r="A197" s="7" t="s">
        <v>93</v>
      </c>
      <c r="C197" s="3">
        <v>2993</v>
      </c>
      <c r="D197" s="4">
        <v>3015</v>
      </c>
      <c r="E197" s="3">
        <v>249807</v>
      </c>
      <c r="F197" s="49"/>
      <c r="G197" s="9">
        <v>681</v>
      </c>
      <c r="H197" s="39">
        <v>851</v>
      </c>
      <c r="I197" s="73" t="s">
        <v>340</v>
      </c>
      <c r="J197"/>
    </row>
    <row r="198" spans="1:10" x14ac:dyDescent="0.2">
      <c r="A198" s="7" t="s">
        <v>94</v>
      </c>
      <c r="B198" s="67"/>
      <c r="C198" s="3">
        <v>667</v>
      </c>
      <c r="D198" s="4">
        <v>760</v>
      </c>
      <c r="E198" s="3">
        <v>92433</v>
      </c>
      <c r="F198" s="49"/>
      <c r="G198" s="9">
        <v>755</v>
      </c>
      <c r="H198" s="39">
        <v>799</v>
      </c>
      <c r="I198" s="73" t="s">
        <v>343</v>
      </c>
      <c r="J198"/>
    </row>
    <row r="199" spans="1:10" s="7" customFormat="1" x14ac:dyDescent="0.2">
      <c r="A199" s="7" t="s">
        <v>95</v>
      </c>
      <c r="B199" s="6"/>
      <c r="C199" s="3">
        <v>2521</v>
      </c>
      <c r="D199" s="4">
        <v>2537</v>
      </c>
      <c r="E199" s="3">
        <v>179906</v>
      </c>
      <c r="F199" s="49"/>
      <c r="G199" s="9">
        <v>556</v>
      </c>
      <c r="H199" s="39">
        <v>585</v>
      </c>
      <c r="I199" s="73" t="s">
        <v>353</v>
      </c>
    </row>
    <row r="200" spans="1:10" x14ac:dyDescent="0.2">
      <c r="A200" s="7" t="s">
        <v>96</v>
      </c>
      <c r="C200" s="3">
        <v>531</v>
      </c>
      <c r="D200" s="4">
        <v>517</v>
      </c>
      <c r="E200" s="3">
        <v>50186</v>
      </c>
      <c r="F200" s="28">
        <f>SUM(D177:D200)</f>
        <v>36011</v>
      </c>
      <c r="G200" s="9">
        <v>800</v>
      </c>
      <c r="H200" s="39">
        <v>900</v>
      </c>
      <c r="I200" s="73" t="s">
        <v>343</v>
      </c>
    </row>
    <row r="201" spans="1:10" x14ac:dyDescent="0.2">
      <c r="H201" s="39"/>
    </row>
    <row r="202" spans="1:10" x14ac:dyDescent="0.2">
      <c r="A202" s="50" t="s">
        <v>240</v>
      </c>
      <c r="B202" s="51"/>
      <c r="E202" s="3"/>
      <c r="F202" s="49"/>
      <c r="G202" s="9"/>
      <c r="H202" s="39"/>
      <c r="I202" s="101"/>
      <c r="J202"/>
    </row>
    <row r="203" spans="1:10" ht="12.75" customHeight="1" x14ac:dyDescent="0.2">
      <c r="A203" s="7" t="s">
        <v>97</v>
      </c>
      <c r="C203" s="3">
        <v>1608</v>
      </c>
      <c r="D203" s="4">
        <v>1538</v>
      </c>
      <c r="E203" s="3">
        <v>100657</v>
      </c>
      <c r="F203" s="49"/>
      <c r="G203" s="9">
        <v>785</v>
      </c>
      <c r="H203" s="39">
        <v>810</v>
      </c>
      <c r="I203" s="73" t="s">
        <v>343</v>
      </c>
      <c r="J203"/>
    </row>
    <row r="204" spans="1:10" x14ac:dyDescent="0.2">
      <c r="A204" s="70" t="s">
        <v>427</v>
      </c>
      <c r="B204" s="71"/>
      <c r="C204" s="3">
        <v>2231</v>
      </c>
      <c r="D204" s="4">
        <v>2465</v>
      </c>
      <c r="E204" s="3">
        <v>26957</v>
      </c>
      <c r="F204" s="49"/>
      <c r="G204" s="9">
        <v>995</v>
      </c>
      <c r="H204" s="39">
        <v>1055</v>
      </c>
      <c r="I204" s="73" t="s">
        <v>341</v>
      </c>
      <c r="J204"/>
    </row>
    <row r="205" spans="1:10" x14ac:dyDescent="0.2">
      <c r="A205" s="7" t="s">
        <v>98</v>
      </c>
      <c r="C205" s="3">
        <v>2003</v>
      </c>
      <c r="D205" s="4">
        <v>1983</v>
      </c>
      <c r="E205" s="3">
        <v>222187</v>
      </c>
      <c r="F205" s="49"/>
      <c r="G205" s="9">
        <v>960</v>
      </c>
      <c r="H205" s="39">
        <v>980</v>
      </c>
      <c r="I205" s="73" t="s">
        <v>382</v>
      </c>
      <c r="J205"/>
    </row>
    <row r="206" spans="1:10" x14ac:dyDescent="0.2">
      <c r="A206" s="7" t="s">
        <v>234</v>
      </c>
      <c r="C206" s="3">
        <v>1561</v>
      </c>
      <c r="D206" s="4">
        <v>1470</v>
      </c>
      <c r="E206" s="3">
        <v>18018</v>
      </c>
      <c r="F206" s="49"/>
      <c r="G206" s="9">
        <v>1044</v>
      </c>
      <c r="H206" s="39">
        <v>1150</v>
      </c>
      <c r="I206" s="73" t="s">
        <v>354</v>
      </c>
      <c r="J206"/>
    </row>
    <row r="207" spans="1:10" x14ac:dyDescent="0.2">
      <c r="A207" s="7" t="s">
        <v>99</v>
      </c>
      <c r="C207" s="3">
        <v>1977</v>
      </c>
      <c r="D207" s="4">
        <v>1998</v>
      </c>
      <c r="E207" s="3">
        <v>135646</v>
      </c>
      <c r="F207" s="49"/>
      <c r="G207" s="9">
        <v>780</v>
      </c>
      <c r="H207" s="39">
        <v>825</v>
      </c>
      <c r="I207" s="73" t="s">
        <v>343</v>
      </c>
      <c r="J207"/>
    </row>
    <row r="208" spans="1:10" x14ac:dyDescent="0.2">
      <c r="A208" s="7" t="s">
        <v>100</v>
      </c>
      <c r="C208" s="3">
        <v>1043</v>
      </c>
      <c r="D208" s="4">
        <v>1032</v>
      </c>
      <c r="E208" s="3">
        <v>79503</v>
      </c>
      <c r="F208" s="49"/>
      <c r="G208" s="9">
        <v>787</v>
      </c>
      <c r="H208" s="39">
        <v>835</v>
      </c>
      <c r="I208" s="73" t="s">
        <v>343</v>
      </c>
      <c r="J208"/>
    </row>
    <row r="209" spans="1:10" x14ac:dyDescent="0.2">
      <c r="A209" s="7" t="s">
        <v>275</v>
      </c>
      <c r="C209" s="3">
        <v>1964</v>
      </c>
      <c r="D209" s="4">
        <v>1929</v>
      </c>
      <c r="E209" s="3">
        <v>268511</v>
      </c>
      <c r="F209" s="38"/>
      <c r="G209" s="9">
        <v>860</v>
      </c>
      <c r="H209" s="39">
        <v>930</v>
      </c>
      <c r="I209" s="73" t="s">
        <v>377</v>
      </c>
      <c r="J209"/>
    </row>
    <row r="210" spans="1:10" x14ac:dyDescent="0.2">
      <c r="A210" s="7" t="s">
        <v>101</v>
      </c>
      <c r="C210" s="3">
        <v>425</v>
      </c>
      <c r="D210" s="4">
        <v>468</v>
      </c>
      <c r="E210" s="3">
        <v>32397</v>
      </c>
      <c r="F210" s="3"/>
      <c r="G210" s="9">
        <v>755</v>
      </c>
      <c r="H210" s="39">
        <v>755</v>
      </c>
      <c r="I210" s="73" t="s">
        <v>343</v>
      </c>
      <c r="J210"/>
    </row>
    <row r="211" spans="1:10" x14ac:dyDescent="0.2">
      <c r="A211" s="7" t="s">
        <v>102</v>
      </c>
      <c r="C211" s="3">
        <v>1737</v>
      </c>
      <c r="D211" s="4">
        <v>1692</v>
      </c>
      <c r="E211" s="3">
        <v>108049</v>
      </c>
      <c r="F211" s="49"/>
      <c r="G211" s="9">
        <v>795</v>
      </c>
      <c r="H211" s="39">
        <v>784.5</v>
      </c>
      <c r="I211" s="73" t="s">
        <v>340</v>
      </c>
      <c r="J211"/>
    </row>
    <row r="212" spans="1:10" x14ac:dyDescent="0.2">
      <c r="A212" s="7" t="s">
        <v>251</v>
      </c>
      <c r="C212" s="3">
        <v>699</v>
      </c>
      <c r="D212" s="4">
        <v>659</v>
      </c>
      <c r="E212" s="3">
        <v>60337</v>
      </c>
      <c r="F212" s="49"/>
      <c r="G212" s="9">
        <v>850</v>
      </c>
      <c r="H212" s="39">
        <v>850</v>
      </c>
      <c r="I212" s="73" t="s">
        <v>398</v>
      </c>
      <c r="J212"/>
    </row>
    <row r="213" spans="1:10" x14ac:dyDescent="0.2">
      <c r="A213" s="7" t="s">
        <v>103</v>
      </c>
      <c r="C213" s="3">
        <v>1195</v>
      </c>
      <c r="D213" s="4">
        <v>1103</v>
      </c>
      <c r="E213" s="3">
        <v>123472</v>
      </c>
      <c r="F213" s="49"/>
      <c r="G213" s="9">
        <v>755</v>
      </c>
      <c r="H213" s="39">
        <v>755</v>
      </c>
      <c r="I213" s="73" t="s">
        <v>340</v>
      </c>
      <c r="J213"/>
    </row>
    <row r="214" spans="1:10" s="7" customFormat="1" x14ac:dyDescent="0.2">
      <c r="A214" s="7" t="s">
        <v>104</v>
      </c>
      <c r="B214" s="6"/>
      <c r="C214" s="3">
        <v>1184</v>
      </c>
      <c r="D214" s="4">
        <v>1157</v>
      </c>
      <c r="E214" s="3">
        <v>74236</v>
      </c>
      <c r="F214" s="49"/>
      <c r="G214" s="9">
        <v>850</v>
      </c>
      <c r="H214" s="39">
        <v>850</v>
      </c>
      <c r="I214" s="73"/>
    </row>
    <row r="215" spans="1:10" x14ac:dyDescent="0.2">
      <c r="A215" s="7" t="s">
        <v>105</v>
      </c>
      <c r="C215" s="3">
        <v>2778</v>
      </c>
      <c r="D215" s="4">
        <v>2739</v>
      </c>
      <c r="E215" s="3">
        <v>182989</v>
      </c>
      <c r="F215" s="49"/>
      <c r="G215" s="9">
        <v>725</v>
      </c>
      <c r="H215" s="39">
        <v>980</v>
      </c>
      <c r="I215" s="73" t="s">
        <v>348</v>
      </c>
      <c r="J215"/>
    </row>
    <row r="216" spans="1:10" ht="12.75" customHeight="1" x14ac:dyDescent="0.2">
      <c r="A216" s="7" t="s">
        <v>106</v>
      </c>
      <c r="C216" s="3">
        <v>1212</v>
      </c>
      <c r="D216" s="4">
        <v>1174</v>
      </c>
      <c r="E216" s="3">
        <v>80032</v>
      </c>
      <c r="F216" s="28">
        <f>SUM(D203:D216)</f>
        <v>21407</v>
      </c>
      <c r="G216" s="9">
        <v>765</v>
      </c>
      <c r="H216" s="39">
        <v>842</v>
      </c>
      <c r="I216" s="73" t="s">
        <v>340</v>
      </c>
      <c r="J216"/>
    </row>
    <row r="217" spans="1:10" ht="12.75" customHeight="1" x14ac:dyDescent="0.2">
      <c r="E217" s="3"/>
      <c r="F217" s="28"/>
      <c r="G217" s="9"/>
      <c r="H217" s="39"/>
      <c r="I217" s="73"/>
      <c r="J217"/>
    </row>
    <row r="218" spans="1:10" s="7" customFormat="1" x14ac:dyDescent="0.2">
      <c r="A218" s="50" t="s">
        <v>107</v>
      </c>
      <c r="B218" s="51"/>
      <c r="C218" s="3"/>
      <c r="D218" s="4"/>
      <c r="E218" s="3"/>
      <c r="F218" s="49"/>
      <c r="G218" s="9"/>
      <c r="H218" s="39"/>
      <c r="I218" s="101"/>
    </row>
    <row r="219" spans="1:10" x14ac:dyDescent="0.2">
      <c r="A219" s="7" t="s">
        <v>108</v>
      </c>
      <c r="B219" s="67" t="s">
        <v>338</v>
      </c>
      <c r="C219" s="112">
        <v>3276</v>
      </c>
      <c r="D219" s="4">
        <v>3268</v>
      </c>
      <c r="E219" s="3">
        <v>209369</v>
      </c>
      <c r="F219" s="49"/>
      <c r="G219" s="9">
        <v>865</v>
      </c>
      <c r="H219" s="39">
        <v>930</v>
      </c>
      <c r="I219" s="73" t="s">
        <v>343</v>
      </c>
      <c r="J219"/>
    </row>
    <row r="220" spans="1:10" x14ac:dyDescent="0.2">
      <c r="A220" s="7" t="s">
        <v>109</v>
      </c>
      <c r="C220" s="3">
        <v>2054</v>
      </c>
      <c r="D220" s="4">
        <v>2173</v>
      </c>
      <c r="E220" s="3">
        <v>201423</v>
      </c>
      <c r="F220" s="49"/>
      <c r="G220" s="9">
        <v>871</v>
      </c>
      <c r="H220" s="39">
        <v>980</v>
      </c>
      <c r="I220" s="73" t="s">
        <v>349</v>
      </c>
      <c r="J220"/>
    </row>
    <row r="221" spans="1:10" x14ac:dyDescent="0.2">
      <c r="A221" s="7" t="s">
        <v>110</v>
      </c>
      <c r="C221" s="3">
        <v>2348</v>
      </c>
      <c r="D221" s="4">
        <v>2397</v>
      </c>
      <c r="E221" s="3">
        <v>109538</v>
      </c>
      <c r="F221" s="38"/>
      <c r="G221" s="9">
        <v>871</v>
      </c>
      <c r="H221" s="39">
        <v>980</v>
      </c>
      <c r="I221" s="73" t="s">
        <v>349</v>
      </c>
      <c r="J221"/>
    </row>
    <row r="222" spans="1:10" x14ac:dyDescent="0.2">
      <c r="A222" s="7" t="s">
        <v>111</v>
      </c>
      <c r="C222" s="3">
        <v>2266</v>
      </c>
      <c r="D222" s="4">
        <v>2197</v>
      </c>
      <c r="E222" s="3">
        <v>109415</v>
      </c>
      <c r="F222" s="49"/>
      <c r="G222" s="9">
        <v>740</v>
      </c>
      <c r="H222" s="39">
        <v>815</v>
      </c>
      <c r="I222" s="73" t="s">
        <v>343</v>
      </c>
      <c r="J222"/>
    </row>
    <row r="223" spans="1:10" x14ac:dyDescent="0.2">
      <c r="A223" s="7" t="s">
        <v>112</v>
      </c>
      <c r="C223" s="3">
        <v>1036</v>
      </c>
      <c r="D223" s="4">
        <v>1089</v>
      </c>
      <c r="E223" s="3">
        <v>98851</v>
      </c>
      <c r="F223" s="49"/>
      <c r="G223" s="9">
        <v>860</v>
      </c>
      <c r="H223" s="39">
        <v>900</v>
      </c>
      <c r="I223" s="73" t="s">
        <v>362</v>
      </c>
      <c r="J223"/>
    </row>
    <row r="224" spans="1:10" x14ac:dyDescent="0.2">
      <c r="A224" s="7" t="s">
        <v>317</v>
      </c>
      <c r="C224" s="3">
        <v>1462</v>
      </c>
      <c r="D224" s="4">
        <v>1378</v>
      </c>
      <c r="E224" s="3">
        <v>82866</v>
      </c>
      <c r="F224" s="28">
        <f>SUM(D219:D224)</f>
        <v>12502</v>
      </c>
      <c r="G224" s="9">
        <v>860</v>
      </c>
      <c r="H224" s="39">
        <v>900</v>
      </c>
      <c r="I224" s="73" t="s">
        <v>362</v>
      </c>
      <c r="J224"/>
    </row>
    <row r="225" spans="1:15" x14ac:dyDescent="0.2">
      <c r="E225" s="68"/>
      <c r="F225" s="49"/>
      <c r="G225" s="9"/>
      <c r="H225" s="39"/>
      <c r="I225" s="101"/>
      <c r="J225"/>
    </row>
    <row r="226" spans="1:15" x14ac:dyDescent="0.2">
      <c r="A226" s="50" t="s">
        <v>296</v>
      </c>
      <c r="B226" s="51"/>
      <c r="E226" s="3"/>
      <c r="F226" s="49"/>
      <c r="G226" s="9"/>
      <c r="H226" s="39"/>
      <c r="I226" s="101"/>
      <c r="J226"/>
    </row>
    <row r="227" spans="1:15" s="26" customFormat="1" x14ac:dyDescent="0.2">
      <c r="A227" s="7" t="s">
        <v>309</v>
      </c>
      <c r="B227" s="51"/>
      <c r="C227" s="3">
        <v>1501</v>
      </c>
      <c r="D227" s="4">
        <v>1462</v>
      </c>
      <c r="E227" s="3">
        <v>5875</v>
      </c>
      <c r="F227" s="49"/>
      <c r="G227" s="9">
        <v>895</v>
      </c>
      <c r="H227" s="39">
        <v>985</v>
      </c>
      <c r="I227" s="73" t="s">
        <v>343</v>
      </c>
      <c r="K227"/>
      <c r="L227"/>
      <c r="M227"/>
      <c r="N227"/>
      <c r="O227"/>
    </row>
    <row r="228" spans="1:15" x14ac:dyDescent="0.2">
      <c r="A228" s="7" t="s">
        <v>298</v>
      </c>
      <c r="C228" s="3">
        <v>1180</v>
      </c>
      <c r="D228" s="4">
        <v>1177</v>
      </c>
      <c r="E228" s="3">
        <v>6815</v>
      </c>
      <c r="F228" s="49"/>
      <c r="G228" s="9">
        <v>1065</v>
      </c>
      <c r="H228" s="39">
        <v>1135</v>
      </c>
      <c r="I228" s="73" t="s">
        <v>341</v>
      </c>
      <c r="J228"/>
    </row>
    <row r="229" spans="1:15" x14ac:dyDescent="0.2">
      <c r="A229" s="7" t="s">
        <v>113</v>
      </c>
      <c r="C229" s="3">
        <v>1427</v>
      </c>
      <c r="D229" s="4">
        <v>1305</v>
      </c>
      <c r="E229" s="3">
        <v>84811</v>
      </c>
      <c r="F229" s="49"/>
      <c r="G229" s="9">
        <v>895</v>
      </c>
      <c r="H229" s="39">
        <v>995</v>
      </c>
      <c r="I229" s="73" t="s">
        <v>340</v>
      </c>
      <c r="J229"/>
    </row>
    <row r="230" spans="1:15" x14ac:dyDescent="0.2">
      <c r="A230" s="7" t="s">
        <v>320</v>
      </c>
      <c r="C230" s="3">
        <v>1851</v>
      </c>
      <c r="D230" s="4">
        <v>1926</v>
      </c>
      <c r="E230" s="3">
        <v>75862</v>
      </c>
      <c r="F230" s="49"/>
      <c r="G230" s="9">
        <v>847</v>
      </c>
      <c r="H230" s="39">
        <v>933</v>
      </c>
      <c r="I230" s="73" t="s">
        <v>340</v>
      </c>
      <c r="J230"/>
    </row>
    <row r="231" spans="1:15" x14ac:dyDescent="0.2">
      <c r="A231" s="7" t="s">
        <v>114</v>
      </c>
      <c r="B231" s="65"/>
      <c r="C231" s="3">
        <v>1011</v>
      </c>
      <c r="D231" s="4">
        <v>1234</v>
      </c>
      <c r="E231" s="3">
        <v>70846</v>
      </c>
      <c r="F231" s="38"/>
      <c r="G231" s="9">
        <v>995</v>
      </c>
      <c r="H231" s="39">
        <v>1050</v>
      </c>
      <c r="I231" s="73" t="s">
        <v>347</v>
      </c>
      <c r="J231"/>
    </row>
    <row r="232" spans="1:15" x14ac:dyDescent="0.2">
      <c r="A232" s="7" t="s">
        <v>115</v>
      </c>
      <c r="C232" s="3">
        <v>1737</v>
      </c>
      <c r="D232" s="4">
        <v>1585</v>
      </c>
      <c r="E232" s="3">
        <v>170826</v>
      </c>
      <c r="F232" s="28">
        <f>SUM(D227:D232)</f>
        <v>8689</v>
      </c>
      <c r="G232" s="9">
        <v>1060</v>
      </c>
      <c r="H232" s="39">
        <v>1080</v>
      </c>
      <c r="I232" s="90">
        <v>2017</v>
      </c>
      <c r="J232"/>
    </row>
    <row r="233" spans="1:15" x14ac:dyDescent="0.2">
      <c r="E233" s="68"/>
      <c r="F233" s="49"/>
      <c r="G233" s="9"/>
      <c r="H233" s="39"/>
      <c r="I233" s="101"/>
      <c r="J233"/>
    </row>
    <row r="234" spans="1:15" x14ac:dyDescent="0.2">
      <c r="A234" s="50" t="s">
        <v>265</v>
      </c>
      <c r="B234" s="51"/>
      <c r="E234" s="3"/>
      <c r="F234" s="49"/>
      <c r="G234" s="9"/>
      <c r="H234" s="39"/>
      <c r="I234" s="101"/>
      <c r="J234"/>
    </row>
    <row r="235" spans="1:15" x14ac:dyDescent="0.2">
      <c r="A235" s="7" t="s">
        <v>325</v>
      </c>
      <c r="C235" s="3">
        <v>1705</v>
      </c>
      <c r="D235" s="4">
        <v>1746</v>
      </c>
      <c r="E235" s="3">
        <v>144189</v>
      </c>
      <c r="F235" s="49"/>
      <c r="G235" s="9">
        <v>989</v>
      </c>
      <c r="H235" s="39">
        <v>1075</v>
      </c>
      <c r="I235" s="102" t="s">
        <v>354</v>
      </c>
      <c r="J235"/>
    </row>
    <row r="236" spans="1:15" x14ac:dyDescent="0.2">
      <c r="A236" s="7" t="s">
        <v>116</v>
      </c>
      <c r="B236" s="121"/>
      <c r="C236" s="3">
        <v>1780</v>
      </c>
      <c r="D236" s="4">
        <v>1774</v>
      </c>
      <c r="E236" s="3">
        <v>123530</v>
      </c>
      <c r="F236" s="3"/>
      <c r="G236" s="9">
        <v>1070</v>
      </c>
      <c r="H236" s="39">
        <v>1220</v>
      </c>
      <c r="J236"/>
    </row>
    <row r="237" spans="1:15" x14ac:dyDescent="0.2">
      <c r="A237" s="7" t="s">
        <v>281</v>
      </c>
      <c r="C237" s="3">
        <v>1297</v>
      </c>
      <c r="D237" s="4">
        <v>1256</v>
      </c>
      <c r="E237" s="3">
        <v>7689</v>
      </c>
      <c r="F237" s="28">
        <f>SUM(D235:D237)</f>
        <v>4776</v>
      </c>
      <c r="G237" s="9">
        <v>989</v>
      </c>
      <c r="H237" s="39">
        <v>1075</v>
      </c>
      <c r="I237" s="102" t="s">
        <v>354</v>
      </c>
      <c r="J237"/>
    </row>
    <row r="238" spans="1:15" ht="45" x14ac:dyDescent="0.2">
      <c r="A238" s="43" t="s">
        <v>0</v>
      </c>
      <c r="B238" s="44"/>
      <c r="C238" s="45" t="s">
        <v>334</v>
      </c>
      <c r="D238" s="46" t="s">
        <v>411</v>
      </c>
      <c r="E238" s="45" t="s">
        <v>1</v>
      </c>
      <c r="F238" s="45" t="s">
        <v>415</v>
      </c>
      <c r="G238" s="47" t="s">
        <v>403</v>
      </c>
      <c r="H238" s="48" t="s">
        <v>414</v>
      </c>
      <c r="I238" s="100" t="s">
        <v>335</v>
      </c>
      <c r="J238"/>
    </row>
    <row r="239" spans="1:15" x14ac:dyDescent="0.2">
      <c r="A239" s="50" t="s">
        <v>331</v>
      </c>
      <c r="B239" s="51"/>
      <c r="E239" s="3"/>
      <c r="F239" s="49"/>
      <c r="G239" s="9"/>
      <c r="I239" s="101"/>
      <c r="J239"/>
    </row>
    <row r="240" spans="1:15" x14ac:dyDescent="0.2">
      <c r="A240" s="7" t="s">
        <v>117</v>
      </c>
      <c r="B240" s="63"/>
      <c r="C240" s="3">
        <v>1654</v>
      </c>
      <c r="D240" s="4">
        <v>1171</v>
      </c>
      <c r="E240" s="3">
        <v>88723</v>
      </c>
      <c r="F240" s="28"/>
      <c r="G240" s="9">
        <v>850</v>
      </c>
      <c r="H240" s="39">
        <v>920</v>
      </c>
      <c r="I240" s="73" t="s">
        <v>343</v>
      </c>
      <c r="J240"/>
    </row>
    <row r="241" spans="1:10" x14ac:dyDescent="0.2">
      <c r="A241" s="111" t="s">
        <v>370</v>
      </c>
      <c r="C241" s="3">
        <v>173</v>
      </c>
      <c r="D241" s="4">
        <v>1032</v>
      </c>
      <c r="E241" s="3">
        <v>1205</v>
      </c>
      <c r="F241" s="28">
        <f>SUM(D240:D241)</f>
        <v>2203</v>
      </c>
      <c r="G241" s="9">
        <v>895</v>
      </c>
      <c r="H241" s="39">
        <v>895</v>
      </c>
      <c r="I241" s="73" t="s">
        <v>355</v>
      </c>
      <c r="J241"/>
    </row>
    <row r="242" spans="1:10" x14ac:dyDescent="0.2">
      <c r="E242" s="62"/>
      <c r="F242" s="49"/>
      <c r="G242" s="9"/>
      <c r="H242" s="39"/>
      <c r="I242" s="101"/>
      <c r="J242"/>
    </row>
    <row r="243" spans="1:10" x14ac:dyDescent="0.2">
      <c r="A243" s="50" t="s">
        <v>443</v>
      </c>
      <c r="B243" s="51"/>
      <c r="E243" s="3"/>
      <c r="F243" s="49"/>
      <c r="G243" s="9"/>
      <c r="H243" s="39"/>
      <c r="I243" s="101"/>
      <c r="J243"/>
    </row>
    <row r="244" spans="1:10" x14ac:dyDescent="0.2">
      <c r="A244" s="7" t="s">
        <v>428</v>
      </c>
      <c r="C244" s="3">
        <v>1402</v>
      </c>
      <c r="D244" s="4">
        <v>1976</v>
      </c>
      <c r="E244" s="3">
        <v>6013</v>
      </c>
      <c r="F244" s="49"/>
      <c r="G244" s="9">
        <v>895</v>
      </c>
      <c r="H244" s="39">
        <v>945</v>
      </c>
      <c r="I244" s="73" t="s">
        <v>341</v>
      </c>
      <c r="J244"/>
    </row>
    <row r="245" spans="1:10" x14ac:dyDescent="0.2">
      <c r="A245" s="7" t="s">
        <v>118</v>
      </c>
      <c r="C245" s="3">
        <v>2462</v>
      </c>
      <c r="D245" s="4">
        <v>2318</v>
      </c>
      <c r="E245" s="3">
        <v>119563</v>
      </c>
      <c r="F245" s="49"/>
      <c r="G245" s="9">
        <v>748</v>
      </c>
      <c r="H245" s="39">
        <v>895</v>
      </c>
      <c r="I245" s="73" t="s">
        <v>340</v>
      </c>
      <c r="J245"/>
    </row>
    <row r="246" spans="1:10" x14ac:dyDescent="0.2">
      <c r="A246" s="7" t="s">
        <v>289</v>
      </c>
      <c r="C246" s="3">
        <v>1949</v>
      </c>
      <c r="D246" s="4">
        <v>2431</v>
      </c>
      <c r="E246" s="3">
        <v>11472</v>
      </c>
      <c r="F246" s="49"/>
      <c r="G246" s="9">
        <v>925</v>
      </c>
      <c r="H246" s="39">
        <v>1000</v>
      </c>
      <c r="I246" s="73" t="s">
        <v>341</v>
      </c>
      <c r="J246"/>
    </row>
    <row r="247" spans="1:10" x14ac:dyDescent="0.2">
      <c r="A247" s="7" t="s">
        <v>119</v>
      </c>
      <c r="C247" s="3">
        <v>2240</v>
      </c>
      <c r="D247" s="4">
        <v>2211</v>
      </c>
      <c r="E247" s="3">
        <v>155920</v>
      </c>
      <c r="F247" s="38"/>
      <c r="G247" s="9">
        <v>858</v>
      </c>
      <c r="H247" s="39">
        <v>923</v>
      </c>
      <c r="I247" s="73" t="s">
        <v>340</v>
      </c>
      <c r="J247"/>
    </row>
    <row r="248" spans="1:10" x14ac:dyDescent="0.2">
      <c r="A248" s="7" t="s">
        <v>120</v>
      </c>
      <c r="C248" s="3">
        <v>1636</v>
      </c>
      <c r="D248" s="4">
        <v>1440</v>
      </c>
      <c r="E248" s="3">
        <v>238249</v>
      </c>
      <c r="F248" s="49"/>
      <c r="G248" s="9">
        <v>750</v>
      </c>
      <c r="H248" s="39">
        <v>889</v>
      </c>
      <c r="I248" s="73" t="s">
        <v>340</v>
      </c>
      <c r="J248"/>
    </row>
    <row r="249" spans="1:10" x14ac:dyDescent="0.2">
      <c r="A249" s="7" t="s">
        <v>310</v>
      </c>
      <c r="C249" s="3">
        <v>1745</v>
      </c>
      <c r="D249" s="4">
        <v>1344</v>
      </c>
      <c r="E249" s="3">
        <v>6550</v>
      </c>
      <c r="F249" s="49"/>
      <c r="G249" s="9">
        <v>825</v>
      </c>
      <c r="H249" s="39">
        <v>825</v>
      </c>
      <c r="I249" s="73" t="s">
        <v>398</v>
      </c>
      <c r="J249"/>
    </row>
    <row r="250" spans="1:10" x14ac:dyDescent="0.2">
      <c r="A250" s="7" t="s">
        <v>225</v>
      </c>
      <c r="C250" s="3">
        <v>1377</v>
      </c>
      <c r="D250" s="4">
        <v>1603</v>
      </c>
      <c r="E250" s="3">
        <v>18701</v>
      </c>
      <c r="F250" s="28"/>
      <c r="G250" s="9">
        <v>999</v>
      </c>
      <c r="H250" s="39">
        <v>1034</v>
      </c>
      <c r="I250" s="90">
        <v>2020</v>
      </c>
    </row>
    <row r="251" spans="1:10" x14ac:dyDescent="0.2">
      <c r="A251" s="7" t="s">
        <v>444</v>
      </c>
      <c r="C251" s="3">
        <v>0</v>
      </c>
      <c r="D251" s="4">
        <v>333</v>
      </c>
      <c r="E251" s="3">
        <v>333</v>
      </c>
      <c r="F251" s="28">
        <f>SUM(D244:D251)</f>
        <v>13656</v>
      </c>
      <c r="G251" s="9"/>
      <c r="H251" s="39">
        <v>950</v>
      </c>
      <c r="I251" s="73"/>
      <c r="J251"/>
    </row>
    <row r="252" spans="1:10" x14ac:dyDescent="0.2">
      <c r="E252" s="3"/>
      <c r="F252" s="28"/>
      <c r="G252" s="9"/>
      <c r="H252" s="39"/>
      <c r="I252" s="73"/>
      <c r="J252"/>
    </row>
    <row r="253" spans="1:10" x14ac:dyDescent="0.2">
      <c r="A253" s="50" t="s">
        <v>300</v>
      </c>
      <c r="B253" s="51"/>
      <c r="E253" s="3"/>
      <c r="F253" s="49"/>
      <c r="G253" s="9"/>
      <c r="H253" s="39"/>
      <c r="I253" s="101"/>
      <c r="J253"/>
    </row>
    <row r="254" spans="1:10" x14ac:dyDescent="0.2">
      <c r="A254" s="7" t="s">
        <v>257</v>
      </c>
      <c r="B254" s="63"/>
      <c r="C254" s="3">
        <v>1551</v>
      </c>
      <c r="D254" s="4">
        <v>1428</v>
      </c>
      <c r="E254" s="3">
        <v>12979</v>
      </c>
      <c r="F254" s="49"/>
      <c r="G254" s="9">
        <v>1090</v>
      </c>
      <c r="H254" s="39">
        <v>1140</v>
      </c>
      <c r="I254" s="73" t="s">
        <v>343</v>
      </c>
      <c r="J254"/>
    </row>
    <row r="255" spans="1:10" x14ac:dyDescent="0.2">
      <c r="A255" s="7" t="s">
        <v>121</v>
      </c>
      <c r="C255" s="3">
        <v>928</v>
      </c>
      <c r="D255" s="4">
        <v>961</v>
      </c>
      <c r="E255" s="3">
        <v>21635</v>
      </c>
      <c r="F255" s="49"/>
      <c r="G255" s="9">
        <v>999</v>
      </c>
      <c r="H255" s="39">
        <v>1050</v>
      </c>
      <c r="I255" s="73" t="s">
        <v>343</v>
      </c>
      <c r="J255"/>
    </row>
    <row r="256" spans="1:10" x14ac:dyDescent="0.2">
      <c r="A256" s="7" t="s">
        <v>455</v>
      </c>
      <c r="B256" s="63"/>
      <c r="C256" s="3">
        <v>1624</v>
      </c>
      <c r="D256" s="4">
        <v>1701</v>
      </c>
      <c r="E256" s="3">
        <v>4903</v>
      </c>
      <c r="F256" s="49"/>
      <c r="G256" s="9">
        <v>1090</v>
      </c>
      <c r="H256" s="39">
        <v>1140</v>
      </c>
      <c r="I256" s="73" t="s">
        <v>343</v>
      </c>
      <c r="J256"/>
    </row>
    <row r="257" spans="1:13" x14ac:dyDescent="0.2">
      <c r="A257" s="7" t="s">
        <v>122</v>
      </c>
      <c r="C257" s="3">
        <v>1439</v>
      </c>
      <c r="D257" s="4">
        <v>1430</v>
      </c>
      <c r="E257" s="3">
        <v>180977</v>
      </c>
      <c r="F257" s="28">
        <f>SUM(D254:D257)</f>
        <v>5520</v>
      </c>
      <c r="G257" s="9">
        <v>1070</v>
      </c>
      <c r="H257" s="39">
        <v>1220</v>
      </c>
      <c r="I257" s="73"/>
      <c r="J257"/>
    </row>
    <row r="258" spans="1:13" x14ac:dyDescent="0.2">
      <c r="H258" s="39"/>
    </row>
    <row r="259" spans="1:13" x14ac:dyDescent="0.2">
      <c r="A259" s="50" t="s">
        <v>123</v>
      </c>
      <c r="B259" s="51"/>
      <c r="C259" s="7"/>
      <c r="D259" s="1"/>
      <c r="E259" s="3"/>
      <c r="F259" s="49"/>
      <c r="G259" s="7"/>
      <c r="H259" s="39"/>
      <c r="I259" s="101"/>
      <c r="J259"/>
    </row>
    <row r="260" spans="1:13" x14ac:dyDescent="0.2">
      <c r="A260" s="7" t="s">
        <v>124</v>
      </c>
      <c r="C260" s="3">
        <v>2212</v>
      </c>
      <c r="D260" s="4">
        <v>2283</v>
      </c>
      <c r="E260" s="3">
        <v>123037</v>
      </c>
      <c r="F260" s="38"/>
      <c r="G260" s="9">
        <v>869</v>
      </c>
      <c r="H260" s="39">
        <v>947</v>
      </c>
      <c r="I260" s="102" t="s">
        <v>347</v>
      </c>
      <c r="J260"/>
    </row>
    <row r="261" spans="1:13" x14ac:dyDescent="0.2">
      <c r="A261" s="7" t="s">
        <v>222</v>
      </c>
      <c r="C261" s="3">
        <v>1944</v>
      </c>
      <c r="D261" s="4">
        <v>1831</v>
      </c>
      <c r="E261" s="3">
        <v>31298</v>
      </c>
      <c r="F261" s="28">
        <f>SUM(D260:D261)</f>
        <v>4114</v>
      </c>
      <c r="G261" s="9">
        <v>997</v>
      </c>
      <c r="H261" s="39">
        <v>1105</v>
      </c>
      <c r="I261" s="102" t="s">
        <v>342</v>
      </c>
    </row>
    <row r="262" spans="1:13" x14ac:dyDescent="0.2">
      <c r="E262" s="72"/>
      <c r="G262" s="9"/>
      <c r="H262" s="39"/>
      <c r="J262"/>
    </row>
    <row r="263" spans="1:13" s="17" customFormat="1" x14ac:dyDescent="0.2">
      <c r="A263" s="50" t="s">
        <v>249</v>
      </c>
      <c r="B263" s="51"/>
      <c r="D263" s="131"/>
      <c r="E263" s="3"/>
      <c r="F263" s="49"/>
      <c r="H263" s="131"/>
      <c r="I263" s="101"/>
    </row>
    <row r="264" spans="1:13" s="17" customFormat="1" x14ac:dyDescent="0.2">
      <c r="A264" s="7" t="s">
        <v>2</v>
      </c>
      <c r="B264" s="6"/>
      <c r="C264" s="3">
        <v>1405</v>
      </c>
      <c r="D264" s="4">
        <v>1426</v>
      </c>
      <c r="E264" s="3">
        <v>139055</v>
      </c>
      <c r="F264" s="49"/>
      <c r="G264" s="9">
        <v>991</v>
      </c>
      <c r="H264" s="39">
        <v>1041</v>
      </c>
      <c r="I264" s="73" t="s">
        <v>340</v>
      </c>
    </row>
    <row r="265" spans="1:13" s="17" customFormat="1" x14ac:dyDescent="0.2">
      <c r="A265" s="7" t="s">
        <v>250</v>
      </c>
      <c r="B265" s="6"/>
      <c r="C265" s="3">
        <v>1115</v>
      </c>
      <c r="D265" s="4">
        <v>1384</v>
      </c>
      <c r="E265" s="38">
        <v>10776</v>
      </c>
      <c r="F265" s="49"/>
      <c r="G265" s="9">
        <v>936</v>
      </c>
      <c r="H265" s="39">
        <v>1095</v>
      </c>
      <c r="I265" s="73" t="s">
        <v>361</v>
      </c>
    </row>
    <row r="266" spans="1:13" x14ac:dyDescent="0.2">
      <c r="A266" s="7" t="s">
        <v>259</v>
      </c>
      <c r="C266" s="3">
        <v>1710</v>
      </c>
      <c r="D266" s="4">
        <v>1790</v>
      </c>
      <c r="E266" s="38">
        <v>11699</v>
      </c>
      <c r="F266" s="49"/>
      <c r="G266" s="9">
        <v>1025</v>
      </c>
      <c r="H266" s="39">
        <v>1115</v>
      </c>
      <c r="I266" s="73" t="s">
        <v>341</v>
      </c>
      <c r="J266"/>
      <c r="K266" s="7"/>
      <c r="L266" s="7"/>
      <c r="M266" s="7"/>
    </row>
    <row r="267" spans="1:13" s="17" customFormat="1" x14ac:dyDescent="0.2">
      <c r="A267" s="7" t="s">
        <v>125</v>
      </c>
      <c r="B267" s="65"/>
      <c r="C267" s="3">
        <v>2031</v>
      </c>
      <c r="D267" s="4">
        <v>2003</v>
      </c>
      <c r="E267" s="38">
        <v>119293</v>
      </c>
      <c r="F267" s="38"/>
      <c r="G267" s="9">
        <v>871</v>
      </c>
      <c r="H267" s="39">
        <v>946</v>
      </c>
      <c r="I267" s="73" t="s">
        <v>343</v>
      </c>
    </row>
    <row r="268" spans="1:13" x14ac:dyDescent="0.2">
      <c r="A268" s="7" t="s">
        <v>242</v>
      </c>
      <c r="C268" s="3">
        <v>2010</v>
      </c>
      <c r="D268" s="4">
        <v>2063</v>
      </c>
      <c r="E268" s="3">
        <v>80919</v>
      </c>
      <c r="F268" s="3"/>
      <c r="G268" s="9">
        <v>1044</v>
      </c>
      <c r="H268" s="39">
        <v>1150</v>
      </c>
      <c r="I268" s="73" t="s">
        <v>347</v>
      </c>
      <c r="J268"/>
    </row>
    <row r="269" spans="1:13" ht="12.75" customHeight="1" x14ac:dyDescent="0.2">
      <c r="A269" s="7" t="s">
        <v>126</v>
      </c>
      <c r="C269" s="3">
        <v>1628</v>
      </c>
      <c r="D269" s="4">
        <v>1743</v>
      </c>
      <c r="E269" s="3">
        <v>75615</v>
      </c>
      <c r="F269" s="28">
        <f>SUM(D264:D269)</f>
        <v>10409</v>
      </c>
      <c r="G269" s="9">
        <v>893</v>
      </c>
      <c r="H269" s="39">
        <v>893</v>
      </c>
      <c r="I269" s="73" t="s">
        <v>339</v>
      </c>
      <c r="J269"/>
    </row>
    <row r="270" spans="1:13" x14ac:dyDescent="0.2">
      <c r="A270" s="6"/>
      <c r="E270" s="62"/>
      <c r="F270" s="49"/>
      <c r="G270" s="9"/>
      <c r="H270" s="39"/>
      <c r="I270" s="101"/>
      <c r="J270"/>
    </row>
    <row r="271" spans="1:13" x14ac:dyDescent="0.2">
      <c r="A271" s="50" t="s">
        <v>445</v>
      </c>
      <c r="B271" s="51"/>
      <c r="E271" s="3"/>
      <c r="F271" s="49"/>
      <c r="G271" s="9"/>
      <c r="H271" s="39"/>
      <c r="I271" s="101"/>
      <c r="J271"/>
    </row>
    <row r="272" spans="1:13" x14ac:dyDescent="0.2">
      <c r="A272" s="7" t="s">
        <v>127</v>
      </c>
      <c r="B272" s="65"/>
      <c r="C272" s="3">
        <v>3149</v>
      </c>
      <c r="D272" s="4">
        <v>3184</v>
      </c>
      <c r="E272" s="3">
        <v>72193</v>
      </c>
      <c r="F272" s="49"/>
      <c r="G272" s="9">
        <v>825</v>
      </c>
      <c r="H272" s="39">
        <v>825</v>
      </c>
      <c r="I272" s="73" t="s">
        <v>359</v>
      </c>
      <c r="J272"/>
    </row>
    <row r="273" spans="1:15" x14ac:dyDescent="0.2">
      <c r="A273" s="42" t="s">
        <v>456</v>
      </c>
      <c r="B273" s="65"/>
      <c r="C273" s="74">
        <v>23</v>
      </c>
      <c r="D273" s="130">
        <v>242</v>
      </c>
      <c r="E273" s="74">
        <v>265</v>
      </c>
      <c r="F273" s="75"/>
      <c r="G273" s="113">
        <v>700</v>
      </c>
      <c r="H273" s="39">
        <v>700</v>
      </c>
      <c r="I273" s="114" t="s">
        <v>355</v>
      </c>
      <c r="J273"/>
    </row>
    <row r="274" spans="1:15" x14ac:dyDescent="0.2">
      <c r="A274" s="7" t="s">
        <v>311</v>
      </c>
      <c r="B274" s="65"/>
      <c r="C274" s="3">
        <v>1173</v>
      </c>
      <c r="D274" s="4">
        <v>1298</v>
      </c>
      <c r="E274" s="90">
        <v>3213</v>
      </c>
      <c r="F274" s="73"/>
      <c r="G274" s="9">
        <v>895</v>
      </c>
      <c r="H274" s="39">
        <v>940</v>
      </c>
      <c r="I274" s="73"/>
      <c r="J274"/>
    </row>
    <row r="275" spans="1:15" x14ac:dyDescent="0.2">
      <c r="A275" s="7" t="s">
        <v>446</v>
      </c>
      <c r="B275" s="65"/>
      <c r="C275" s="3">
        <v>0</v>
      </c>
      <c r="D275" s="4">
        <v>477</v>
      </c>
      <c r="E275" s="90">
        <v>477</v>
      </c>
      <c r="F275" s="73"/>
      <c r="G275" s="9"/>
      <c r="H275" s="39">
        <v>925</v>
      </c>
      <c r="I275" s="73"/>
      <c r="J275"/>
    </row>
    <row r="276" spans="1:15" s="29" customFormat="1" x14ac:dyDescent="0.2">
      <c r="A276" s="7" t="s">
        <v>260</v>
      </c>
      <c r="B276" s="6"/>
      <c r="C276" s="3">
        <v>875</v>
      </c>
      <c r="D276" s="4">
        <v>1232</v>
      </c>
      <c r="E276" s="3">
        <v>7987</v>
      </c>
      <c r="F276" s="49"/>
      <c r="G276" s="9">
        <v>781</v>
      </c>
      <c r="H276" s="39">
        <v>890</v>
      </c>
      <c r="I276" s="102" t="s">
        <v>342</v>
      </c>
      <c r="K276" s="3"/>
      <c r="L276" s="3"/>
      <c r="M276" s="3"/>
      <c r="N276" s="3"/>
      <c r="O276"/>
    </row>
    <row r="277" spans="1:15" x14ac:dyDescent="0.2">
      <c r="A277" s="7" t="s">
        <v>327</v>
      </c>
      <c r="C277" s="3">
        <v>1421</v>
      </c>
      <c r="D277" s="4">
        <v>1738</v>
      </c>
      <c r="E277" s="3">
        <v>75649</v>
      </c>
      <c r="F277" s="49"/>
      <c r="G277" s="9">
        <v>813</v>
      </c>
      <c r="H277" s="39">
        <v>845</v>
      </c>
      <c r="I277" s="102" t="s">
        <v>343</v>
      </c>
      <c r="J277"/>
    </row>
    <row r="278" spans="1:15" x14ac:dyDescent="0.2">
      <c r="A278" s="7" t="s">
        <v>128</v>
      </c>
      <c r="C278" s="3">
        <v>1595</v>
      </c>
      <c r="D278" s="4">
        <v>1533</v>
      </c>
      <c r="E278" s="3">
        <v>76554</v>
      </c>
      <c r="F278" s="38"/>
      <c r="G278" s="9">
        <v>840</v>
      </c>
      <c r="H278" s="39">
        <v>880</v>
      </c>
      <c r="I278" s="102" t="s">
        <v>354</v>
      </c>
      <c r="J278"/>
    </row>
    <row r="279" spans="1:15" ht="12" customHeight="1" x14ac:dyDescent="0.2">
      <c r="A279" s="7" t="s">
        <v>129</v>
      </c>
      <c r="C279" s="3">
        <v>2539</v>
      </c>
      <c r="D279" s="4">
        <v>2310</v>
      </c>
      <c r="E279" s="3">
        <v>151803</v>
      </c>
      <c r="F279" s="28">
        <f>SUM(D272:D279)</f>
        <v>12014</v>
      </c>
      <c r="G279" s="9">
        <v>970</v>
      </c>
      <c r="H279" s="39">
        <v>970</v>
      </c>
      <c r="I279" s="102" t="s">
        <v>374</v>
      </c>
      <c r="J279"/>
    </row>
    <row r="280" spans="1:15" x14ac:dyDescent="0.2">
      <c r="E280" s="68"/>
      <c r="F280" s="49"/>
      <c r="G280" s="9"/>
      <c r="H280" s="39"/>
      <c r="I280" s="101"/>
      <c r="J280"/>
    </row>
    <row r="281" spans="1:15" x14ac:dyDescent="0.2">
      <c r="A281" s="50" t="s">
        <v>261</v>
      </c>
      <c r="B281" s="51"/>
      <c r="E281" s="3"/>
      <c r="F281" s="49"/>
      <c r="G281" s="9"/>
      <c r="H281" s="39"/>
      <c r="I281" s="101"/>
      <c r="J281"/>
    </row>
    <row r="282" spans="1:15" x14ac:dyDescent="0.2">
      <c r="A282" s="7" t="s">
        <v>230</v>
      </c>
      <c r="C282" s="3">
        <v>2539</v>
      </c>
      <c r="D282" s="4">
        <v>2867</v>
      </c>
      <c r="E282" s="3">
        <v>66096</v>
      </c>
      <c r="F282" s="49"/>
      <c r="G282" s="9">
        <v>1065</v>
      </c>
      <c r="H282" s="39">
        <v>1125</v>
      </c>
      <c r="I282" s="73" t="s">
        <v>341</v>
      </c>
      <c r="J282"/>
    </row>
    <row r="283" spans="1:15" x14ac:dyDescent="0.2">
      <c r="A283" s="7" t="s">
        <v>130</v>
      </c>
      <c r="C283" s="3">
        <v>1107</v>
      </c>
      <c r="D283" s="4">
        <v>871</v>
      </c>
      <c r="E283" s="3">
        <v>137473</v>
      </c>
      <c r="F283" s="38"/>
      <c r="G283" s="9">
        <v>840</v>
      </c>
      <c r="H283" s="39">
        <v>994</v>
      </c>
      <c r="I283" s="73" t="s">
        <v>343</v>
      </c>
      <c r="J283"/>
    </row>
    <row r="284" spans="1:15" x14ac:dyDescent="0.2">
      <c r="A284" s="7" t="s">
        <v>274</v>
      </c>
      <c r="C284" s="3">
        <v>2480</v>
      </c>
      <c r="D284" s="4">
        <v>2049</v>
      </c>
      <c r="E284" s="3">
        <v>24792</v>
      </c>
      <c r="F284" s="38"/>
      <c r="G284" s="9">
        <v>850</v>
      </c>
      <c r="H284" s="39">
        <v>945</v>
      </c>
      <c r="I284" s="73" t="s">
        <v>340</v>
      </c>
      <c r="J284"/>
    </row>
    <row r="285" spans="1:15" ht="12.75" customHeight="1" x14ac:dyDescent="0.2">
      <c r="A285" s="7" t="s">
        <v>271</v>
      </c>
      <c r="C285" s="3">
        <v>1400</v>
      </c>
      <c r="D285" s="4">
        <v>1302</v>
      </c>
      <c r="E285" s="3">
        <v>10214</v>
      </c>
      <c r="F285" s="28">
        <f>SUM(D282:D285)</f>
        <v>7089</v>
      </c>
      <c r="G285" s="9">
        <v>945</v>
      </c>
      <c r="H285" s="39">
        <v>975</v>
      </c>
      <c r="I285" s="73" t="s">
        <v>363</v>
      </c>
      <c r="J285"/>
    </row>
    <row r="286" spans="1:15" x14ac:dyDescent="0.2">
      <c r="A286" s="6"/>
      <c r="E286" s="68"/>
      <c r="F286" s="49"/>
      <c r="G286" s="9"/>
      <c r="H286" s="39"/>
      <c r="I286" s="101"/>
      <c r="J286"/>
    </row>
    <row r="287" spans="1:15" s="26" customFormat="1" x14ac:dyDescent="0.2">
      <c r="A287" s="50" t="s">
        <v>131</v>
      </c>
      <c r="B287" s="51"/>
      <c r="C287" s="7"/>
      <c r="D287" s="1"/>
      <c r="E287" s="3"/>
      <c r="F287" s="49"/>
      <c r="G287" s="9"/>
      <c r="H287" s="1"/>
      <c r="I287" s="101"/>
      <c r="K287"/>
      <c r="L287"/>
      <c r="M287"/>
      <c r="N287"/>
      <c r="O287"/>
    </row>
    <row r="288" spans="1:15" x14ac:dyDescent="0.2">
      <c r="A288" s="7" t="s">
        <v>132</v>
      </c>
      <c r="B288" s="67"/>
      <c r="C288" s="3">
        <v>1710</v>
      </c>
      <c r="D288" s="4">
        <v>1740</v>
      </c>
      <c r="E288" s="3">
        <v>88952</v>
      </c>
      <c r="F288" s="28"/>
      <c r="G288" s="9">
        <v>975</v>
      </c>
      <c r="H288" s="39">
        <v>1049</v>
      </c>
      <c r="I288" s="102" t="s">
        <v>343</v>
      </c>
      <c r="J288"/>
    </row>
    <row r="289" spans="1:10" x14ac:dyDescent="0.2">
      <c r="A289" s="7" t="s">
        <v>133</v>
      </c>
      <c r="C289" s="3">
        <v>2363</v>
      </c>
      <c r="D289" s="4">
        <v>2318</v>
      </c>
      <c r="E289" s="3">
        <v>125894</v>
      </c>
      <c r="F289" s="38"/>
      <c r="G289" s="9">
        <v>1115</v>
      </c>
      <c r="H289" s="39">
        <v>1290</v>
      </c>
      <c r="I289" s="102" t="s">
        <v>347</v>
      </c>
      <c r="J289"/>
    </row>
    <row r="290" spans="1:10" x14ac:dyDescent="0.2">
      <c r="A290" s="7" t="s">
        <v>134</v>
      </c>
      <c r="C290" s="3">
        <v>1480</v>
      </c>
      <c r="D290" s="4">
        <v>1471</v>
      </c>
      <c r="E290" s="3">
        <v>171476</v>
      </c>
      <c r="F290" s="28">
        <f>SUM(D288:D290)</f>
        <v>5529</v>
      </c>
      <c r="G290" s="9">
        <v>999</v>
      </c>
      <c r="H290" s="39">
        <v>1050</v>
      </c>
      <c r="I290" s="102" t="s">
        <v>340</v>
      </c>
      <c r="J290"/>
    </row>
    <row r="291" spans="1:10" x14ac:dyDescent="0.2">
      <c r="H291" s="39"/>
    </row>
    <row r="292" spans="1:10" x14ac:dyDescent="0.2">
      <c r="A292" s="50" t="s">
        <v>297</v>
      </c>
      <c r="B292" s="51"/>
      <c r="E292" s="3"/>
      <c r="F292" s="49"/>
      <c r="G292" s="9"/>
      <c r="H292" s="39"/>
      <c r="I292" s="101"/>
      <c r="J292"/>
    </row>
    <row r="293" spans="1:10" x14ac:dyDescent="0.2">
      <c r="A293" s="7" t="s">
        <v>135</v>
      </c>
      <c r="B293" s="65"/>
      <c r="C293" s="3">
        <v>2301</v>
      </c>
      <c r="D293" s="4">
        <v>2389</v>
      </c>
      <c r="E293" s="3">
        <v>191645</v>
      </c>
      <c r="F293" s="49"/>
      <c r="G293" s="9">
        <v>678</v>
      </c>
      <c r="H293" s="39">
        <v>748</v>
      </c>
      <c r="I293" s="73" t="s">
        <v>347</v>
      </c>
      <c r="J293"/>
    </row>
    <row r="294" spans="1:10" x14ac:dyDescent="0.2">
      <c r="A294" s="7" t="s">
        <v>136</v>
      </c>
      <c r="C294" s="3">
        <v>1693</v>
      </c>
      <c r="D294" s="4">
        <v>1581</v>
      </c>
      <c r="E294" s="3">
        <v>136275</v>
      </c>
      <c r="F294" s="49"/>
      <c r="G294" s="9">
        <v>755</v>
      </c>
      <c r="H294" s="39">
        <v>755</v>
      </c>
      <c r="I294" s="73" t="s">
        <v>398</v>
      </c>
      <c r="J294"/>
    </row>
    <row r="295" spans="1:10" x14ac:dyDescent="0.2">
      <c r="A295" s="7" t="s">
        <v>137</v>
      </c>
      <c r="C295" s="3">
        <v>1953</v>
      </c>
      <c r="D295" s="4">
        <v>1893</v>
      </c>
      <c r="E295" s="3">
        <v>158317</v>
      </c>
      <c r="G295" s="9">
        <v>715</v>
      </c>
      <c r="H295" s="39">
        <v>790</v>
      </c>
      <c r="I295" s="73" t="s">
        <v>381</v>
      </c>
      <c r="J295"/>
    </row>
    <row r="296" spans="1:10" x14ac:dyDescent="0.2">
      <c r="A296" s="7" t="s">
        <v>138</v>
      </c>
      <c r="C296" s="3">
        <v>1434</v>
      </c>
      <c r="D296" s="4">
        <v>1428</v>
      </c>
      <c r="E296" s="3">
        <v>99620</v>
      </c>
      <c r="G296" s="9">
        <v>894</v>
      </c>
      <c r="H296" s="39">
        <v>894</v>
      </c>
      <c r="I296" s="73" t="s">
        <v>354</v>
      </c>
      <c r="J296"/>
    </row>
    <row r="297" spans="1:10" x14ac:dyDescent="0.2">
      <c r="A297" s="7" t="s">
        <v>312</v>
      </c>
      <c r="C297" s="3">
        <v>1118</v>
      </c>
      <c r="D297" s="4">
        <v>1230</v>
      </c>
      <c r="E297" s="3">
        <v>4587</v>
      </c>
      <c r="F297" s="28">
        <f>SUM(D293:D297)</f>
        <v>8521</v>
      </c>
      <c r="G297" s="9">
        <v>885</v>
      </c>
      <c r="H297" s="39">
        <v>935</v>
      </c>
      <c r="I297" s="73" t="s">
        <v>357</v>
      </c>
      <c r="J297"/>
    </row>
    <row r="298" spans="1:10" x14ac:dyDescent="0.2">
      <c r="H298" s="39"/>
    </row>
    <row r="299" spans="1:10" x14ac:dyDescent="0.2">
      <c r="A299" s="50" t="s">
        <v>447</v>
      </c>
      <c r="B299" s="51"/>
      <c r="E299" s="3"/>
      <c r="F299" s="49"/>
      <c r="G299" s="9"/>
      <c r="H299" s="39"/>
      <c r="I299" s="101"/>
      <c r="J299"/>
    </row>
    <row r="300" spans="1:10" ht="13.5" customHeight="1" x14ac:dyDescent="0.2">
      <c r="A300" s="6" t="s">
        <v>448</v>
      </c>
      <c r="B300" s="51"/>
      <c r="C300" s="3">
        <v>0</v>
      </c>
      <c r="D300" s="4">
        <v>374</v>
      </c>
      <c r="E300" s="3">
        <v>374</v>
      </c>
      <c r="F300" s="49"/>
      <c r="G300" s="9"/>
      <c r="H300" s="39">
        <v>995</v>
      </c>
      <c r="I300" s="101"/>
      <c r="J300"/>
    </row>
    <row r="301" spans="1:10" s="7" customFormat="1" x14ac:dyDescent="0.2">
      <c r="A301" s="7" t="s">
        <v>139</v>
      </c>
      <c r="B301" s="6"/>
      <c r="C301" s="3">
        <v>2191</v>
      </c>
      <c r="D301" s="4">
        <v>1996</v>
      </c>
      <c r="E301" s="3">
        <v>115234</v>
      </c>
      <c r="F301" s="49"/>
      <c r="G301" s="9">
        <v>1070</v>
      </c>
      <c r="H301" s="39">
        <v>1195</v>
      </c>
      <c r="I301" s="102" t="s">
        <v>359</v>
      </c>
    </row>
    <row r="302" spans="1:10" x14ac:dyDescent="0.2">
      <c r="A302" s="7" t="s">
        <v>254</v>
      </c>
      <c r="B302" s="65"/>
      <c r="C302" s="3">
        <v>3003</v>
      </c>
      <c r="D302" s="4">
        <v>2962</v>
      </c>
      <c r="E302" s="3">
        <v>188272</v>
      </c>
      <c r="F302" s="38"/>
      <c r="G302" s="9">
        <v>1070</v>
      </c>
      <c r="H302" s="39">
        <v>1220</v>
      </c>
      <c r="I302" s="73" t="s">
        <v>381</v>
      </c>
      <c r="J302"/>
    </row>
    <row r="303" spans="1:10" x14ac:dyDescent="0.2">
      <c r="A303" s="7" t="s">
        <v>140</v>
      </c>
      <c r="B303" s="63"/>
      <c r="C303" s="3">
        <v>2844</v>
      </c>
      <c r="D303" s="4">
        <v>2738</v>
      </c>
      <c r="E303" s="3">
        <v>181785</v>
      </c>
      <c r="F303" s="28">
        <f>SUM(D300:D303)</f>
        <v>8070</v>
      </c>
      <c r="G303" s="9">
        <v>999</v>
      </c>
      <c r="H303" s="39">
        <v>1069</v>
      </c>
      <c r="I303" s="73" t="s">
        <v>354</v>
      </c>
    </row>
    <row r="304" spans="1:10" x14ac:dyDescent="0.2">
      <c r="E304" s="72"/>
      <c r="G304" s="10"/>
      <c r="H304" s="39"/>
      <c r="J304"/>
    </row>
    <row r="305" spans="1:15" x14ac:dyDescent="0.2">
      <c r="A305" s="50" t="s">
        <v>241</v>
      </c>
      <c r="B305" s="51"/>
      <c r="E305" s="3"/>
      <c r="F305" s="49"/>
      <c r="G305" s="9"/>
      <c r="H305" s="39"/>
      <c r="I305" s="101"/>
      <c r="J305"/>
    </row>
    <row r="306" spans="1:15" x14ac:dyDescent="0.2">
      <c r="A306" s="7" t="s">
        <v>141</v>
      </c>
      <c r="C306" s="3">
        <v>501</v>
      </c>
      <c r="D306" s="4">
        <v>431</v>
      </c>
      <c r="E306" s="3">
        <v>42206</v>
      </c>
      <c r="F306" s="49"/>
      <c r="G306" s="9">
        <v>783</v>
      </c>
      <c r="H306" s="39">
        <v>847.5</v>
      </c>
      <c r="I306" s="102" t="s">
        <v>343</v>
      </c>
      <c r="J306"/>
    </row>
    <row r="307" spans="1:15" s="26" customFormat="1" x14ac:dyDescent="0.2">
      <c r="A307" s="7" t="s">
        <v>459</v>
      </c>
      <c r="B307" s="6"/>
      <c r="C307" s="3">
        <v>1468</v>
      </c>
      <c r="D307" s="4">
        <v>1445</v>
      </c>
      <c r="E307" s="3">
        <v>72328</v>
      </c>
      <c r="F307" s="49"/>
      <c r="G307" s="9">
        <v>783</v>
      </c>
      <c r="H307" s="39">
        <v>847.5</v>
      </c>
      <c r="I307" s="102" t="s">
        <v>343</v>
      </c>
      <c r="K307"/>
      <c r="L307"/>
      <c r="M307"/>
      <c r="N307"/>
      <c r="O307"/>
    </row>
    <row r="308" spans="1:15" x14ac:dyDescent="0.2">
      <c r="A308" s="7" t="s">
        <v>229</v>
      </c>
      <c r="B308" s="36"/>
      <c r="C308" s="3">
        <v>2779</v>
      </c>
      <c r="D308" s="4">
        <v>2731</v>
      </c>
      <c r="E308" s="3">
        <v>273708</v>
      </c>
      <c r="F308" s="49"/>
      <c r="G308" s="9">
        <v>939</v>
      </c>
      <c r="H308" s="39">
        <v>995</v>
      </c>
      <c r="I308" s="102" t="s">
        <v>354</v>
      </c>
      <c r="J308"/>
    </row>
    <row r="309" spans="1:15" x14ac:dyDescent="0.2">
      <c r="A309" s="7" t="s">
        <v>143</v>
      </c>
      <c r="B309" s="63"/>
      <c r="C309" s="3">
        <v>1108</v>
      </c>
      <c r="D309" s="4">
        <v>1545</v>
      </c>
      <c r="E309" s="3">
        <v>83749</v>
      </c>
      <c r="F309" s="38"/>
      <c r="G309" s="9">
        <v>816</v>
      </c>
      <c r="H309" s="39">
        <v>888</v>
      </c>
      <c r="I309" s="102" t="s">
        <v>358</v>
      </c>
      <c r="J309"/>
    </row>
    <row r="310" spans="1:15" x14ac:dyDescent="0.2">
      <c r="A310" s="7" t="s">
        <v>144</v>
      </c>
      <c r="B310" s="65"/>
      <c r="C310" s="3">
        <v>2834</v>
      </c>
      <c r="D310" s="4">
        <v>2472</v>
      </c>
      <c r="E310" s="3">
        <v>169879</v>
      </c>
      <c r="F310" s="49"/>
      <c r="G310" s="9">
        <v>960</v>
      </c>
      <c r="H310" s="39">
        <v>1044</v>
      </c>
      <c r="I310" s="102" t="s">
        <v>348</v>
      </c>
      <c r="J310"/>
    </row>
    <row r="311" spans="1:15" x14ac:dyDescent="0.2">
      <c r="A311" s="7" t="s">
        <v>145</v>
      </c>
      <c r="C311" s="3">
        <v>1635</v>
      </c>
      <c r="D311" s="4">
        <v>1217</v>
      </c>
      <c r="E311" s="3">
        <v>64820</v>
      </c>
      <c r="F311" s="49"/>
      <c r="G311" s="9">
        <v>854</v>
      </c>
      <c r="H311" s="39">
        <v>897</v>
      </c>
      <c r="I311" s="102" t="s">
        <v>392</v>
      </c>
      <c r="J311"/>
    </row>
    <row r="312" spans="1:15" x14ac:dyDescent="0.2">
      <c r="A312" s="7" t="s">
        <v>330</v>
      </c>
      <c r="C312" s="3">
        <v>386</v>
      </c>
      <c r="D312" s="4">
        <v>840</v>
      </c>
      <c r="E312" s="3">
        <v>48476</v>
      </c>
      <c r="F312" s="28">
        <f>SUM(D306:D312)</f>
        <v>10681</v>
      </c>
      <c r="G312" s="9">
        <v>854</v>
      </c>
      <c r="H312" s="39">
        <v>897</v>
      </c>
      <c r="I312" s="73" t="s">
        <v>392</v>
      </c>
      <c r="J312"/>
    </row>
    <row r="313" spans="1:15" x14ac:dyDescent="0.2">
      <c r="E313" s="62"/>
      <c r="F313" s="49"/>
      <c r="G313" s="9"/>
      <c r="H313" s="39"/>
      <c r="I313" s="101"/>
      <c r="J313"/>
    </row>
    <row r="314" spans="1:15" x14ac:dyDescent="0.2">
      <c r="A314" s="50" t="s">
        <v>256</v>
      </c>
      <c r="B314" s="134"/>
      <c r="C314" s="7"/>
      <c r="D314" s="1"/>
      <c r="E314" s="3"/>
      <c r="F314" s="49"/>
      <c r="G314" s="7"/>
      <c r="H314" s="39"/>
      <c r="I314" s="101"/>
      <c r="J314"/>
    </row>
    <row r="315" spans="1:15" x14ac:dyDescent="0.2">
      <c r="A315" s="12" t="s">
        <v>406</v>
      </c>
      <c r="B315" s="125" t="s">
        <v>338</v>
      </c>
      <c r="C315" s="112">
        <v>972</v>
      </c>
      <c r="D315" s="4">
        <v>1042</v>
      </c>
      <c r="E315" s="3">
        <v>17508</v>
      </c>
      <c r="F315" s="49"/>
      <c r="G315" s="9">
        <v>825</v>
      </c>
      <c r="H315" s="39">
        <v>865</v>
      </c>
      <c r="I315" s="73"/>
      <c r="J315"/>
    </row>
    <row r="316" spans="1:15" x14ac:dyDescent="0.2">
      <c r="A316" s="7" t="s">
        <v>146</v>
      </c>
      <c r="C316" s="3">
        <v>1720</v>
      </c>
      <c r="D316" s="4">
        <v>1700</v>
      </c>
      <c r="E316" s="3">
        <v>89549</v>
      </c>
      <c r="F316" s="38"/>
      <c r="G316" s="9">
        <v>990</v>
      </c>
      <c r="H316" s="39">
        <v>1050</v>
      </c>
      <c r="I316" s="73" t="s">
        <v>342</v>
      </c>
      <c r="J316"/>
    </row>
    <row r="317" spans="1:15" x14ac:dyDescent="0.2">
      <c r="A317" s="7" t="s">
        <v>147</v>
      </c>
      <c r="C317" s="3">
        <v>2301</v>
      </c>
      <c r="D317" s="4">
        <v>2276</v>
      </c>
      <c r="E317" s="3">
        <v>96904</v>
      </c>
      <c r="F317" s="38"/>
      <c r="G317" s="9">
        <v>1125</v>
      </c>
      <c r="H317" s="39">
        <v>1160</v>
      </c>
      <c r="I317" s="73" t="s">
        <v>347</v>
      </c>
      <c r="J317"/>
    </row>
    <row r="318" spans="1:15" x14ac:dyDescent="0.2">
      <c r="A318" s="7" t="s">
        <v>268</v>
      </c>
      <c r="C318" s="3">
        <v>1078</v>
      </c>
      <c r="D318" s="4">
        <v>1073</v>
      </c>
      <c r="E318" s="3">
        <v>9205</v>
      </c>
      <c r="F318" s="28">
        <f>SUM(D315:D318)</f>
        <v>6091</v>
      </c>
      <c r="G318" s="9">
        <v>860</v>
      </c>
      <c r="H318" s="39">
        <v>960</v>
      </c>
      <c r="I318" s="73" t="s">
        <v>340</v>
      </c>
      <c r="J318"/>
    </row>
    <row r="319" spans="1:15" x14ac:dyDescent="0.2">
      <c r="E319" s="62"/>
      <c r="F319" s="49"/>
      <c r="G319" s="9"/>
      <c r="H319" s="39"/>
      <c r="I319" s="101"/>
      <c r="J319"/>
    </row>
    <row r="320" spans="1:15" x14ac:dyDescent="0.2">
      <c r="A320" s="50" t="s">
        <v>379</v>
      </c>
      <c r="B320" s="51"/>
      <c r="E320" s="3"/>
      <c r="F320" s="49"/>
      <c r="G320" s="9"/>
      <c r="H320" s="39"/>
      <c r="I320" s="101"/>
      <c r="J320"/>
    </row>
    <row r="321" spans="1:10" x14ac:dyDescent="0.2">
      <c r="A321" s="7" t="s">
        <v>148</v>
      </c>
      <c r="C321" s="3">
        <v>1658</v>
      </c>
      <c r="D321" s="4">
        <v>1596</v>
      </c>
      <c r="E321" s="3">
        <v>199747</v>
      </c>
      <c r="F321" s="49"/>
      <c r="G321" s="9">
        <v>833</v>
      </c>
      <c r="H321" s="39">
        <v>833</v>
      </c>
      <c r="I321" s="73" t="s">
        <v>367</v>
      </c>
      <c r="J321"/>
    </row>
    <row r="322" spans="1:10" x14ac:dyDescent="0.2">
      <c r="A322" s="7" t="s">
        <v>149</v>
      </c>
      <c r="B322" s="67" t="s">
        <v>338</v>
      </c>
      <c r="C322" s="112">
        <v>1038</v>
      </c>
      <c r="D322" s="4">
        <v>1415</v>
      </c>
      <c r="E322" s="3">
        <v>156192</v>
      </c>
      <c r="F322" s="49"/>
      <c r="G322" s="9">
        <v>967</v>
      </c>
      <c r="H322" s="39">
        <v>1100</v>
      </c>
      <c r="I322" s="73" t="s">
        <v>342</v>
      </c>
      <c r="J322"/>
    </row>
    <row r="323" spans="1:10" x14ac:dyDescent="0.2">
      <c r="A323" s="7" t="s">
        <v>150</v>
      </c>
      <c r="C323" s="3">
        <v>1740</v>
      </c>
      <c r="D323" s="4">
        <v>1741</v>
      </c>
      <c r="E323" s="3">
        <v>111078</v>
      </c>
      <c r="F323" s="49"/>
      <c r="G323" s="9">
        <v>833</v>
      </c>
      <c r="H323" s="39">
        <v>833</v>
      </c>
      <c r="I323" s="73" t="s">
        <v>368</v>
      </c>
      <c r="J323"/>
    </row>
    <row r="324" spans="1:10" x14ac:dyDescent="0.2">
      <c r="A324" s="7" t="s">
        <v>151</v>
      </c>
      <c r="C324" s="3">
        <v>1120</v>
      </c>
      <c r="D324" s="4">
        <v>368</v>
      </c>
      <c r="E324" s="3">
        <v>132361</v>
      </c>
      <c r="F324" s="49"/>
      <c r="G324" s="9">
        <v>833</v>
      </c>
      <c r="H324" s="39">
        <v>833</v>
      </c>
      <c r="I324" s="73" t="s">
        <v>367</v>
      </c>
      <c r="J324"/>
    </row>
    <row r="325" spans="1:10" x14ac:dyDescent="0.2">
      <c r="A325" s="7" t="s">
        <v>152</v>
      </c>
      <c r="C325" s="3">
        <v>2556</v>
      </c>
      <c r="D325" s="4">
        <v>2441</v>
      </c>
      <c r="E325" s="3">
        <v>195509</v>
      </c>
      <c r="F325" s="49"/>
      <c r="G325" s="9">
        <v>1003.5</v>
      </c>
      <c r="H325" s="39">
        <v>1143</v>
      </c>
      <c r="I325" s="73" t="s">
        <v>364</v>
      </c>
      <c r="J325"/>
    </row>
    <row r="326" spans="1:10" s="7" customFormat="1" x14ac:dyDescent="0.2">
      <c r="A326" s="7" t="s">
        <v>318</v>
      </c>
      <c r="B326" s="6"/>
      <c r="C326" s="3">
        <v>1900</v>
      </c>
      <c r="D326" s="4">
        <v>1869</v>
      </c>
      <c r="E326" s="3">
        <v>93650</v>
      </c>
      <c r="F326" s="38"/>
      <c r="G326" s="9">
        <v>975</v>
      </c>
      <c r="H326" s="39">
        <v>995</v>
      </c>
      <c r="I326" s="73" t="s">
        <v>354</v>
      </c>
    </row>
    <row r="327" spans="1:10" x14ac:dyDescent="0.2">
      <c r="A327" s="7" t="s">
        <v>153</v>
      </c>
      <c r="C327" s="3">
        <v>1047</v>
      </c>
      <c r="D327" s="4">
        <v>1025</v>
      </c>
      <c r="E327" s="3">
        <v>49951</v>
      </c>
      <c r="F327" s="49"/>
      <c r="G327" s="9">
        <v>829</v>
      </c>
      <c r="H327" s="39">
        <v>904</v>
      </c>
      <c r="I327" s="73" t="s">
        <v>361</v>
      </c>
      <c r="J327"/>
    </row>
    <row r="328" spans="1:10" x14ac:dyDescent="0.2">
      <c r="A328" s="7" t="s">
        <v>429</v>
      </c>
      <c r="C328" s="3">
        <v>1052</v>
      </c>
      <c r="D328" s="4">
        <v>1744</v>
      </c>
      <c r="E328" s="3">
        <v>2796</v>
      </c>
      <c r="F328" s="49"/>
      <c r="G328" s="9">
        <v>915</v>
      </c>
      <c r="H328" s="39">
        <v>975</v>
      </c>
      <c r="I328" s="73" t="s">
        <v>341</v>
      </c>
      <c r="J328"/>
    </row>
    <row r="329" spans="1:10" x14ac:dyDescent="0.2">
      <c r="A329" s="7" t="s">
        <v>154</v>
      </c>
      <c r="B329" s="67" t="s">
        <v>338</v>
      </c>
      <c r="C329" s="112">
        <v>2141</v>
      </c>
      <c r="D329" s="4">
        <v>2370</v>
      </c>
      <c r="E329" s="3">
        <v>121302</v>
      </c>
      <c r="F329" s="49"/>
      <c r="G329" s="9">
        <v>825</v>
      </c>
      <c r="H329" s="39">
        <v>865</v>
      </c>
      <c r="I329" s="73"/>
      <c r="J329"/>
    </row>
    <row r="330" spans="1:10" x14ac:dyDescent="0.2">
      <c r="A330" s="7" t="s">
        <v>155</v>
      </c>
      <c r="C330" s="3">
        <v>1429</v>
      </c>
      <c r="D330" s="4">
        <v>1308</v>
      </c>
      <c r="E330" s="3">
        <v>91472</v>
      </c>
      <c r="F330" s="49"/>
      <c r="G330" s="9">
        <v>975</v>
      </c>
      <c r="H330" s="39">
        <v>995</v>
      </c>
      <c r="I330" s="73" t="s">
        <v>354</v>
      </c>
      <c r="J330"/>
    </row>
    <row r="331" spans="1:10" s="7" customFormat="1" x14ac:dyDescent="0.2">
      <c r="A331" s="7" t="s">
        <v>156</v>
      </c>
      <c r="B331" s="6"/>
      <c r="C331" s="3">
        <v>1751</v>
      </c>
      <c r="D331" s="4">
        <v>1623</v>
      </c>
      <c r="E331" s="3">
        <v>104563</v>
      </c>
      <c r="F331" s="49"/>
      <c r="G331" s="9">
        <v>952</v>
      </c>
      <c r="H331" s="39">
        <v>952</v>
      </c>
      <c r="I331" s="73" t="s">
        <v>360</v>
      </c>
    </row>
    <row r="332" spans="1:10" x14ac:dyDescent="0.2">
      <c r="A332" s="7" t="s">
        <v>157</v>
      </c>
      <c r="C332" s="3">
        <v>2192</v>
      </c>
      <c r="D332" s="4">
        <v>2194</v>
      </c>
      <c r="E332" s="3">
        <v>108213</v>
      </c>
      <c r="F332" s="49"/>
      <c r="G332" s="9">
        <v>829</v>
      </c>
      <c r="H332" s="39">
        <v>904</v>
      </c>
      <c r="I332" s="73" t="s">
        <v>361</v>
      </c>
      <c r="J332"/>
    </row>
    <row r="333" spans="1:10" ht="12.75" customHeight="1" x14ac:dyDescent="0.2">
      <c r="A333" s="7" t="s">
        <v>158</v>
      </c>
      <c r="C333" s="3">
        <v>2363</v>
      </c>
      <c r="D333" s="4">
        <v>2287</v>
      </c>
      <c r="E333" s="3">
        <v>166572</v>
      </c>
      <c r="F333" s="28">
        <f>SUM(D321:D333)</f>
        <v>21981</v>
      </c>
      <c r="G333" s="9">
        <v>920</v>
      </c>
      <c r="H333" s="39">
        <v>940</v>
      </c>
      <c r="I333" s="73" t="s">
        <v>401</v>
      </c>
      <c r="J333"/>
    </row>
    <row r="334" spans="1:10" x14ac:dyDescent="0.2">
      <c r="H334" s="39"/>
    </row>
    <row r="335" spans="1:10" x14ac:dyDescent="0.2">
      <c r="A335" s="50" t="s">
        <v>272</v>
      </c>
      <c r="B335" s="51"/>
      <c r="E335" s="3"/>
      <c r="F335" s="49"/>
      <c r="G335" s="9"/>
      <c r="H335" s="39"/>
      <c r="I335" s="101"/>
      <c r="J335"/>
    </row>
    <row r="336" spans="1:10" x14ac:dyDescent="0.2">
      <c r="A336" s="7" t="s">
        <v>301</v>
      </c>
      <c r="C336" s="3">
        <v>1204</v>
      </c>
      <c r="D336" s="4">
        <v>1161</v>
      </c>
      <c r="E336" s="3">
        <v>5843</v>
      </c>
      <c r="F336" s="49"/>
      <c r="G336" s="9">
        <v>1075</v>
      </c>
      <c r="H336" s="39">
        <v>1165</v>
      </c>
      <c r="I336" s="102" t="s">
        <v>341</v>
      </c>
      <c r="J336"/>
    </row>
    <row r="337" spans="1:10" x14ac:dyDescent="0.2">
      <c r="A337" s="7" t="s">
        <v>159</v>
      </c>
      <c r="C337" s="3">
        <v>1379</v>
      </c>
      <c r="D337" s="4">
        <v>1123</v>
      </c>
      <c r="E337" s="3">
        <v>92503</v>
      </c>
      <c r="F337" s="49"/>
      <c r="G337" s="9">
        <v>945</v>
      </c>
      <c r="H337" s="39">
        <v>965</v>
      </c>
      <c r="I337" s="102" t="s">
        <v>382</v>
      </c>
      <c r="J337"/>
    </row>
    <row r="338" spans="1:10" x14ac:dyDescent="0.2">
      <c r="A338" s="7" t="s">
        <v>160</v>
      </c>
      <c r="C338" s="3">
        <v>1485</v>
      </c>
      <c r="D338" s="4">
        <v>1563</v>
      </c>
      <c r="E338" s="3">
        <v>95710</v>
      </c>
      <c r="F338" s="38"/>
      <c r="G338" s="9">
        <v>915</v>
      </c>
      <c r="H338" s="39">
        <v>945</v>
      </c>
      <c r="I338" s="102" t="s">
        <v>343</v>
      </c>
      <c r="J338"/>
    </row>
    <row r="339" spans="1:10" x14ac:dyDescent="0.2">
      <c r="A339" s="7" t="s">
        <v>161</v>
      </c>
      <c r="C339" s="3">
        <v>2019</v>
      </c>
      <c r="D339" s="4">
        <v>2112</v>
      </c>
      <c r="E339" s="3">
        <v>47729</v>
      </c>
      <c r="F339" s="28">
        <f>SUM(D336:D339)</f>
        <v>5959</v>
      </c>
      <c r="G339" s="9">
        <v>1095</v>
      </c>
      <c r="H339" s="39">
        <v>1165</v>
      </c>
      <c r="I339" s="102" t="s">
        <v>341</v>
      </c>
    </row>
    <row r="340" spans="1:10" x14ac:dyDescent="0.2">
      <c r="E340" s="72"/>
      <c r="G340" s="9"/>
      <c r="H340" s="39"/>
      <c r="J340"/>
    </row>
    <row r="341" spans="1:10" x14ac:dyDescent="0.2">
      <c r="A341" s="50" t="s">
        <v>315</v>
      </c>
      <c r="B341" s="51"/>
      <c r="E341" s="3"/>
      <c r="F341" s="49"/>
      <c r="G341" s="9"/>
      <c r="H341" s="39"/>
      <c r="I341" s="101"/>
      <c r="J341"/>
    </row>
    <row r="342" spans="1:10" x14ac:dyDescent="0.2">
      <c r="A342" s="7" t="s">
        <v>430</v>
      </c>
      <c r="C342" s="3">
        <v>1564</v>
      </c>
      <c r="D342" s="4">
        <v>1738</v>
      </c>
      <c r="E342" s="3">
        <v>7234</v>
      </c>
      <c r="F342" s="49"/>
      <c r="G342" s="9">
        <v>1025</v>
      </c>
      <c r="H342" s="39">
        <v>1115</v>
      </c>
      <c r="I342" s="73" t="s">
        <v>341</v>
      </c>
      <c r="J342"/>
    </row>
    <row r="343" spans="1:10" x14ac:dyDescent="0.2">
      <c r="A343" s="7" t="s">
        <v>162</v>
      </c>
      <c r="C343" s="3">
        <v>1593</v>
      </c>
      <c r="D343" s="4">
        <v>1403</v>
      </c>
      <c r="E343" s="3">
        <v>54395</v>
      </c>
      <c r="F343" s="49"/>
      <c r="G343" s="9">
        <v>783.3</v>
      </c>
      <c r="H343" s="39">
        <v>861.6</v>
      </c>
      <c r="I343" s="73" t="s">
        <v>343</v>
      </c>
      <c r="J343" s="39">
        <v>984</v>
      </c>
    </row>
    <row r="344" spans="1:10" s="7" customFormat="1" x14ac:dyDescent="0.2">
      <c r="A344" s="7" t="s">
        <v>263</v>
      </c>
      <c r="B344" s="6"/>
      <c r="C344" s="3">
        <v>1313</v>
      </c>
      <c r="D344" s="4">
        <v>1465</v>
      </c>
      <c r="E344" s="3">
        <v>13643</v>
      </c>
      <c r="F344" s="38"/>
      <c r="G344" s="9">
        <v>999</v>
      </c>
      <c r="H344" s="39">
        <v>1115</v>
      </c>
      <c r="I344" s="73" t="s">
        <v>347</v>
      </c>
    </row>
    <row r="345" spans="1:10" s="7" customFormat="1" x14ac:dyDescent="0.2">
      <c r="A345" s="7" t="s">
        <v>163</v>
      </c>
      <c r="B345" s="6"/>
      <c r="C345" s="3">
        <v>1500</v>
      </c>
      <c r="D345" s="4">
        <v>1308</v>
      </c>
      <c r="E345" s="3">
        <v>106172</v>
      </c>
      <c r="F345" s="28">
        <f>SUM(D342:D345)</f>
        <v>5914</v>
      </c>
      <c r="G345" s="9">
        <v>842</v>
      </c>
      <c r="H345" s="39">
        <v>905</v>
      </c>
      <c r="I345" s="73" t="s">
        <v>396</v>
      </c>
    </row>
    <row r="346" spans="1:10" x14ac:dyDescent="0.2">
      <c r="E346" s="62"/>
      <c r="F346" s="49"/>
      <c r="G346" s="9"/>
      <c r="H346" s="39"/>
      <c r="I346" s="101"/>
      <c r="J346"/>
    </row>
    <row r="347" spans="1:10" x14ac:dyDescent="0.2">
      <c r="A347" s="50" t="s">
        <v>449</v>
      </c>
      <c r="B347" s="51"/>
      <c r="E347" s="3"/>
      <c r="F347" s="49"/>
      <c r="G347" s="9"/>
      <c r="H347" s="39"/>
      <c r="I347" s="101"/>
      <c r="J347"/>
    </row>
    <row r="348" spans="1:10" x14ac:dyDescent="0.2">
      <c r="A348" s="7" t="s">
        <v>164</v>
      </c>
      <c r="B348" s="63"/>
      <c r="C348" s="3">
        <v>1635</v>
      </c>
      <c r="D348" s="4">
        <v>1624</v>
      </c>
      <c r="E348" s="3">
        <v>31411</v>
      </c>
      <c r="F348" s="49"/>
      <c r="G348" s="9">
        <v>995</v>
      </c>
      <c r="H348" s="39">
        <v>1145</v>
      </c>
      <c r="I348" s="102" t="s">
        <v>402</v>
      </c>
      <c r="J348"/>
    </row>
    <row r="349" spans="1:10" s="17" customFormat="1" x14ac:dyDescent="0.2">
      <c r="A349" s="7" t="s">
        <v>165</v>
      </c>
      <c r="B349" s="6"/>
      <c r="C349" s="3">
        <v>1785</v>
      </c>
      <c r="D349" s="4">
        <v>2027</v>
      </c>
      <c r="E349" s="3">
        <v>36220</v>
      </c>
      <c r="F349" s="38"/>
      <c r="G349" s="9">
        <v>936</v>
      </c>
      <c r="H349" s="39">
        <v>1090</v>
      </c>
      <c r="I349" s="102"/>
    </row>
    <row r="350" spans="1:10" x14ac:dyDescent="0.2">
      <c r="A350" s="7" t="s">
        <v>51</v>
      </c>
      <c r="C350" s="3">
        <v>2687</v>
      </c>
      <c r="D350" s="4">
        <v>2256</v>
      </c>
      <c r="E350" s="3">
        <v>199953</v>
      </c>
      <c r="G350" s="9">
        <v>799</v>
      </c>
      <c r="H350" s="39">
        <v>799</v>
      </c>
      <c r="I350" s="102" t="s">
        <v>372</v>
      </c>
      <c r="J350"/>
    </row>
    <row r="351" spans="1:10" x14ac:dyDescent="0.2">
      <c r="A351" s="7" t="s">
        <v>450</v>
      </c>
      <c r="C351" s="3">
        <v>0</v>
      </c>
      <c r="D351" s="4">
        <v>432</v>
      </c>
      <c r="E351" s="3">
        <v>432</v>
      </c>
      <c r="F351" s="28">
        <f>SUM(D348:D351)</f>
        <v>6339</v>
      </c>
      <c r="G351" s="9"/>
      <c r="H351" s="39">
        <v>975</v>
      </c>
      <c r="J351"/>
    </row>
    <row r="352" spans="1:10" x14ac:dyDescent="0.2">
      <c r="E352" s="62"/>
      <c r="F352" s="49"/>
      <c r="G352" s="9"/>
      <c r="H352" s="39"/>
      <c r="I352" s="101"/>
      <c r="J352"/>
    </row>
    <row r="353" spans="1:15" x14ac:dyDescent="0.2">
      <c r="A353" s="50" t="s">
        <v>400</v>
      </c>
      <c r="B353" s="51"/>
      <c r="C353" s="7"/>
      <c r="D353" s="1"/>
      <c r="E353" s="3"/>
      <c r="F353" s="49"/>
      <c r="G353" s="7"/>
      <c r="H353" s="39"/>
      <c r="I353" s="101"/>
      <c r="J353"/>
    </row>
    <row r="354" spans="1:15" x14ac:dyDescent="0.2">
      <c r="A354" s="7" t="s">
        <v>166</v>
      </c>
      <c r="C354" s="3">
        <v>1687</v>
      </c>
      <c r="D354" s="4">
        <v>1523</v>
      </c>
      <c r="E354" s="3">
        <v>90812</v>
      </c>
      <c r="F354" s="49"/>
      <c r="G354" s="9">
        <v>931</v>
      </c>
      <c r="H354" s="39">
        <v>987</v>
      </c>
      <c r="I354" s="73" t="s">
        <v>343</v>
      </c>
      <c r="J354"/>
    </row>
    <row r="355" spans="1:15" x14ac:dyDescent="0.2">
      <c r="A355" s="7" t="s">
        <v>167</v>
      </c>
      <c r="C355" s="3">
        <v>1129</v>
      </c>
      <c r="D355" s="4">
        <v>1110</v>
      </c>
      <c r="E355" s="3">
        <v>84006</v>
      </c>
      <c r="F355" s="49"/>
      <c r="G355" s="9">
        <v>940</v>
      </c>
      <c r="H355" s="39">
        <v>999</v>
      </c>
      <c r="I355" s="73" t="s">
        <v>340</v>
      </c>
      <c r="J355"/>
    </row>
    <row r="356" spans="1:15" x14ac:dyDescent="0.2">
      <c r="A356" s="7" t="s">
        <v>168</v>
      </c>
      <c r="C356" s="3">
        <v>1179</v>
      </c>
      <c r="D356" s="4">
        <v>1126</v>
      </c>
      <c r="E356" s="3">
        <v>66440</v>
      </c>
      <c r="F356" s="38"/>
      <c r="G356" s="9">
        <v>797</v>
      </c>
      <c r="H356" s="39">
        <v>845</v>
      </c>
      <c r="I356" s="73" t="s">
        <v>340</v>
      </c>
      <c r="J356"/>
    </row>
    <row r="357" spans="1:15" x14ac:dyDescent="0.2">
      <c r="A357" s="7" t="s">
        <v>337</v>
      </c>
      <c r="C357" s="3">
        <v>519</v>
      </c>
      <c r="D357" s="4">
        <v>883</v>
      </c>
      <c r="E357" s="3">
        <v>1402</v>
      </c>
      <c r="G357" s="9">
        <v>950</v>
      </c>
      <c r="H357" s="39">
        <v>1010</v>
      </c>
      <c r="I357" s="102" t="s">
        <v>355</v>
      </c>
      <c r="J357"/>
    </row>
    <row r="358" spans="1:15" x14ac:dyDescent="0.2">
      <c r="A358" s="7" t="s">
        <v>169</v>
      </c>
      <c r="C358" s="3">
        <v>2355</v>
      </c>
      <c r="D358" s="4">
        <v>2308</v>
      </c>
      <c r="E358" s="3">
        <v>126425</v>
      </c>
      <c r="F358" s="28">
        <f>SUM(D354:D358)</f>
        <v>6950</v>
      </c>
      <c r="G358" s="9">
        <v>943</v>
      </c>
      <c r="H358" s="39">
        <v>1037</v>
      </c>
      <c r="I358" s="73" t="s">
        <v>359</v>
      </c>
      <c r="J358"/>
    </row>
    <row r="359" spans="1:15" x14ac:dyDescent="0.2">
      <c r="H359" s="39"/>
    </row>
    <row r="360" spans="1:15" x14ac:dyDescent="0.2">
      <c r="A360" s="50" t="s">
        <v>451</v>
      </c>
      <c r="B360" s="51"/>
      <c r="E360" s="3"/>
      <c r="F360" s="38"/>
      <c r="G360" s="9"/>
      <c r="H360" s="39"/>
      <c r="I360" s="101"/>
      <c r="J360"/>
    </row>
    <row r="361" spans="1:15" s="83" customFormat="1" x14ac:dyDescent="0.2">
      <c r="A361" s="111" t="s">
        <v>452</v>
      </c>
      <c r="B361" s="126"/>
      <c r="C361" s="74">
        <v>0</v>
      </c>
      <c r="D361" s="130">
        <v>509</v>
      </c>
      <c r="E361" s="74">
        <v>509</v>
      </c>
      <c r="F361" s="122"/>
      <c r="G361" s="113"/>
      <c r="H361" s="133">
        <v>995</v>
      </c>
      <c r="I361" s="127"/>
    </row>
    <row r="362" spans="1:15" x14ac:dyDescent="0.2">
      <c r="A362" s="7" t="s">
        <v>170</v>
      </c>
      <c r="C362" s="3">
        <v>2292</v>
      </c>
      <c r="D362" s="4">
        <v>1972</v>
      </c>
      <c r="E362" s="3">
        <v>113622</v>
      </c>
      <c r="F362" s="49"/>
      <c r="G362" s="9">
        <v>945</v>
      </c>
      <c r="H362" s="39">
        <v>945</v>
      </c>
      <c r="I362" s="102" t="s">
        <v>398</v>
      </c>
      <c r="J362"/>
    </row>
    <row r="363" spans="1:15" x14ac:dyDescent="0.2">
      <c r="A363" s="7" t="s">
        <v>171</v>
      </c>
      <c r="C363" s="3">
        <v>2426</v>
      </c>
      <c r="D363" s="4">
        <v>1898</v>
      </c>
      <c r="E363" s="3">
        <v>140985</v>
      </c>
      <c r="F363" s="49"/>
      <c r="G363" s="9">
        <v>935</v>
      </c>
      <c r="H363" s="39">
        <v>963</v>
      </c>
      <c r="I363" s="102" t="s">
        <v>396</v>
      </c>
      <c r="J363"/>
    </row>
    <row r="364" spans="1:15" x14ac:dyDescent="0.2">
      <c r="A364" s="7" t="s">
        <v>172</v>
      </c>
      <c r="B364" s="63"/>
      <c r="C364" s="3">
        <v>2420</v>
      </c>
      <c r="D364" s="4">
        <v>2097</v>
      </c>
      <c r="E364" s="3">
        <v>103044</v>
      </c>
      <c r="F364" s="49"/>
      <c r="G364" s="9">
        <v>999</v>
      </c>
      <c r="H364" s="39">
        <v>999</v>
      </c>
      <c r="I364" s="102" t="s">
        <v>340</v>
      </c>
      <c r="J364"/>
    </row>
    <row r="365" spans="1:15" s="30" customFormat="1" ht="15" customHeight="1" x14ac:dyDescent="0.2">
      <c r="A365" s="7" t="s">
        <v>173</v>
      </c>
      <c r="B365" s="6"/>
      <c r="C365" s="74">
        <v>563</v>
      </c>
      <c r="D365" s="130">
        <v>1219</v>
      </c>
      <c r="E365" s="3">
        <v>214351</v>
      </c>
      <c r="F365" s="38"/>
      <c r="G365" s="9">
        <v>975</v>
      </c>
      <c r="H365" s="39">
        <v>1015</v>
      </c>
      <c r="I365" s="102" t="s">
        <v>378</v>
      </c>
      <c r="K365" s="3"/>
      <c r="L365" s="3"/>
      <c r="M365" s="3"/>
      <c r="N365" s="3"/>
      <c r="O365" s="83"/>
    </row>
    <row r="366" spans="1:15" x14ac:dyDescent="0.2">
      <c r="A366" s="70" t="s">
        <v>174</v>
      </c>
      <c r="B366" s="71"/>
      <c r="C366" s="3">
        <v>2930</v>
      </c>
      <c r="D366" s="4">
        <v>2832</v>
      </c>
      <c r="E366" s="74">
        <v>46853</v>
      </c>
      <c r="F366" s="75"/>
      <c r="G366" s="9">
        <v>837</v>
      </c>
      <c r="H366" s="39">
        <v>970</v>
      </c>
      <c r="I366" s="104" t="s">
        <v>347</v>
      </c>
      <c r="J366"/>
    </row>
    <row r="367" spans="1:15" ht="12.75" customHeight="1" x14ac:dyDescent="0.2">
      <c r="A367" s="7" t="s">
        <v>175</v>
      </c>
      <c r="C367" s="3">
        <v>2125</v>
      </c>
      <c r="D367" s="4">
        <v>1697</v>
      </c>
      <c r="E367" s="3">
        <v>99407</v>
      </c>
      <c r="F367" s="28">
        <f>SUM(D361:D367)</f>
        <v>12224</v>
      </c>
      <c r="G367" s="9">
        <v>975</v>
      </c>
      <c r="H367" s="39">
        <v>1015</v>
      </c>
      <c r="I367" s="102" t="s">
        <v>378</v>
      </c>
      <c r="J367"/>
    </row>
    <row r="368" spans="1:15" ht="45" x14ac:dyDescent="0.2">
      <c r="A368" s="43" t="s">
        <v>0</v>
      </c>
      <c r="B368" s="44"/>
      <c r="C368" s="45" t="s">
        <v>334</v>
      </c>
      <c r="D368" s="46" t="s">
        <v>411</v>
      </c>
      <c r="E368" s="45" t="s">
        <v>1</v>
      </c>
      <c r="F368" s="45" t="s">
        <v>415</v>
      </c>
      <c r="G368" s="47" t="s">
        <v>403</v>
      </c>
      <c r="H368" s="48" t="s">
        <v>414</v>
      </c>
      <c r="I368" s="100" t="s">
        <v>335</v>
      </c>
      <c r="J368"/>
    </row>
    <row r="369" spans="1:10" x14ac:dyDescent="0.2">
      <c r="A369" s="50" t="s">
        <v>460</v>
      </c>
      <c r="B369" s="51"/>
      <c r="E369" s="3"/>
      <c r="F369" s="49"/>
      <c r="G369" s="9"/>
      <c r="I369" s="101"/>
      <c r="J369"/>
    </row>
    <row r="370" spans="1:10" x14ac:dyDescent="0.2">
      <c r="A370" s="7" t="s">
        <v>176</v>
      </c>
      <c r="C370" s="3">
        <v>1095</v>
      </c>
      <c r="D370" s="4">
        <v>1166</v>
      </c>
      <c r="E370" s="3">
        <v>132295</v>
      </c>
      <c r="F370" s="49"/>
      <c r="G370" s="9">
        <v>913</v>
      </c>
      <c r="H370" s="39">
        <v>960</v>
      </c>
      <c r="I370" s="102" t="s">
        <v>340</v>
      </c>
      <c r="J370"/>
    </row>
    <row r="371" spans="1:10" x14ac:dyDescent="0.2">
      <c r="A371" s="7" t="s">
        <v>461</v>
      </c>
      <c r="C371" s="3">
        <v>0</v>
      </c>
      <c r="D371" s="4">
        <v>259</v>
      </c>
      <c r="E371" s="3">
        <v>259</v>
      </c>
      <c r="F371" s="49"/>
      <c r="G371" s="9"/>
      <c r="H371" s="39">
        <v>960</v>
      </c>
      <c r="J371"/>
    </row>
    <row r="372" spans="1:10" x14ac:dyDescent="0.2">
      <c r="A372" s="7" t="s">
        <v>177</v>
      </c>
      <c r="C372" s="3">
        <v>1431</v>
      </c>
      <c r="D372" s="4">
        <v>1335</v>
      </c>
      <c r="E372" s="3">
        <v>88013</v>
      </c>
      <c r="F372" s="49"/>
      <c r="G372" s="9">
        <v>757</v>
      </c>
      <c r="H372" s="39">
        <v>841</v>
      </c>
      <c r="I372" s="102" t="s">
        <v>343</v>
      </c>
      <c r="J372"/>
    </row>
    <row r="373" spans="1:10" x14ac:dyDescent="0.2">
      <c r="A373" s="7" t="s">
        <v>178</v>
      </c>
      <c r="C373" s="3">
        <v>2079</v>
      </c>
      <c r="D373" s="4">
        <v>1748</v>
      </c>
      <c r="E373" s="3">
        <v>125332</v>
      </c>
      <c r="F373" s="49"/>
      <c r="G373" s="9">
        <v>920.5</v>
      </c>
      <c r="H373" s="39">
        <v>992.5</v>
      </c>
      <c r="I373" s="102" t="s">
        <v>343</v>
      </c>
      <c r="J373"/>
    </row>
    <row r="374" spans="1:10" x14ac:dyDescent="0.2">
      <c r="A374" s="7" t="s">
        <v>179</v>
      </c>
      <c r="C374" s="3">
        <v>1316</v>
      </c>
      <c r="D374" s="4">
        <v>1720</v>
      </c>
      <c r="E374" s="3">
        <v>117212</v>
      </c>
      <c r="F374" s="49"/>
      <c r="G374" s="9">
        <v>757</v>
      </c>
      <c r="H374" s="39">
        <v>841</v>
      </c>
      <c r="I374" s="102" t="s">
        <v>343</v>
      </c>
      <c r="J374"/>
    </row>
    <row r="375" spans="1:10" x14ac:dyDescent="0.2">
      <c r="A375" s="7" t="s">
        <v>324</v>
      </c>
      <c r="C375" s="3">
        <v>528</v>
      </c>
      <c r="D375" s="4">
        <v>586</v>
      </c>
      <c r="E375" s="3">
        <v>31566</v>
      </c>
      <c r="F375" s="49"/>
      <c r="G375" s="9">
        <v>913</v>
      </c>
      <c r="H375" s="39">
        <v>960</v>
      </c>
      <c r="I375" s="73" t="s">
        <v>343</v>
      </c>
      <c r="J375"/>
    </row>
    <row r="376" spans="1:10" x14ac:dyDescent="0.2">
      <c r="A376" s="7" t="s">
        <v>180</v>
      </c>
      <c r="C376" s="3">
        <v>1662</v>
      </c>
      <c r="D376" s="4">
        <v>1703</v>
      </c>
      <c r="E376" s="3">
        <v>113308</v>
      </c>
      <c r="G376" s="9">
        <v>1016</v>
      </c>
      <c r="H376" s="39">
        <v>1120</v>
      </c>
      <c r="I376" s="102" t="s">
        <v>340</v>
      </c>
      <c r="J376"/>
    </row>
    <row r="377" spans="1:10" x14ac:dyDescent="0.2">
      <c r="A377" s="7" t="s">
        <v>181</v>
      </c>
      <c r="C377" s="3">
        <v>1887</v>
      </c>
      <c r="D377" s="4">
        <v>1875</v>
      </c>
      <c r="E377" s="3">
        <v>227753</v>
      </c>
      <c r="F377" s="49"/>
      <c r="G377" s="9">
        <v>1016</v>
      </c>
      <c r="H377" s="39">
        <v>1120</v>
      </c>
      <c r="I377" s="102" t="s">
        <v>340</v>
      </c>
      <c r="J377"/>
    </row>
    <row r="378" spans="1:10" x14ac:dyDescent="0.2">
      <c r="A378" s="7" t="s">
        <v>182</v>
      </c>
      <c r="C378" s="3">
        <v>1863</v>
      </c>
      <c r="D378" s="4">
        <v>1935</v>
      </c>
      <c r="E378" s="3">
        <v>102840</v>
      </c>
      <c r="F378" s="49"/>
      <c r="G378" s="9">
        <v>937</v>
      </c>
      <c r="H378" s="39">
        <v>1008</v>
      </c>
      <c r="I378" s="102" t="s">
        <v>351</v>
      </c>
      <c r="J378" s="11">
        <v>939</v>
      </c>
    </row>
    <row r="379" spans="1:10" x14ac:dyDescent="0.2">
      <c r="A379" s="7" t="s">
        <v>462</v>
      </c>
      <c r="C379" s="3">
        <v>1790</v>
      </c>
      <c r="D379" s="4">
        <v>1721</v>
      </c>
      <c r="E379" s="3">
        <v>111733</v>
      </c>
      <c r="F379" s="49"/>
      <c r="G379" s="9">
        <v>1016</v>
      </c>
      <c r="H379" s="39">
        <v>1120</v>
      </c>
      <c r="I379" s="102" t="s">
        <v>340</v>
      </c>
      <c r="J379"/>
    </row>
    <row r="380" spans="1:10" x14ac:dyDescent="0.2">
      <c r="A380" s="7" t="s">
        <v>183</v>
      </c>
      <c r="C380" s="3">
        <v>1360</v>
      </c>
      <c r="D380" s="4">
        <v>1127</v>
      </c>
      <c r="E380" s="3">
        <v>86061</v>
      </c>
      <c r="F380" s="49"/>
      <c r="G380" s="9">
        <v>913</v>
      </c>
      <c r="H380" s="39">
        <v>960</v>
      </c>
      <c r="I380" s="102" t="s">
        <v>340</v>
      </c>
      <c r="J380"/>
    </row>
    <row r="381" spans="1:10" ht="12" customHeight="1" x14ac:dyDescent="0.2">
      <c r="A381" s="7" t="s">
        <v>184</v>
      </c>
      <c r="C381" s="3">
        <v>1487</v>
      </c>
      <c r="D381" s="4">
        <v>1423</v>
      </c>
      <c r="E381" s="3">
        <v>66691</v>
      </c>
      <c r="F381" s="28">
        <f>SUM(D370:D381)</f>
        <v>16598</v>
      </c>
      <c r="G381" s="9">
        <v>937</v>
      </c>
      <c r="H381" s="39">
        <v>1008</v>
      </c>
      <c r="I381" s="102" t="s">
        <v>351</v>
      </c>
      <c r="J381"/>
    </row>
    <row r="382" spans="1:10" x14ac:dyDescent="0.2">
      <c r="E382" s="62"/>
      <c r="F382" s="49"/>
      <c r="G382" s="9"/>
      <c r="H382" s="39"/>
      <c r="I382" s="101"/>
      <c r="J382"/>
    </row>
    <row r="383" spans="1:10" x14ac:dyDescent="0.2">
      <c r="A383" s="50" t="s">
        <v>332</v>
      </c>
      <c r="B383" s="51"/>
      <c r="E383" s="3"/>
      <c r="F383" s="49"/>
      <c r="G383" s="9"/>
      <c r="H383" s="39"/>
      <c r="I383" s="101"/>
      <c r="J383"/>
    </row>
    <row r="384" spans="1:10" x14ac:dyDescent="0.2">
      <c r="A384" s="7" t="s">
        <v>185</v>
      </c>
      <c r="C384" s="3">
        <v>1992</v>
      </c>
      <c r="D384" s="4">
        <v>1997</v>
      </c>
      <c r="E384" s="3">
        <v>163560</v>
      </c>
      <c r="F384" s="49"/>
      <c r="G384" s="9">
        <v>704</v>
      </c>
      <c r="H384" s="39">
        <v>753</v>
      </c>
      <c r="I384" s="73" t="s">
        <v>371</v>
      </c>
      <c r="J384"/>
    </row>
    <row r="385" spans="1:10" x14ac:dyDescent="0.2">
      <c r="A385" s="7" t="s">
        <v>186</v>
      </c>
      <c r="C385" s="3">
        <v>1445</v>
      </c>
      <c r="D385" s="4">
        <v>1469</v>
      </c>
      <c r="E385" s="3">
        <v>95061</v>
      </c>
      <c r="F385" s="49"/>
      <c r="G385" s="9">
        <v>908</v>
      </c>
      <c r="H385" s="39">
        <v>953</v>
      </c>
      <c r="I385" s="73" t="s">
        <v>340</v>
      </c>
      <c r="J385"/>
    </row>
    <row r="386" spans="1:10" x14ac:dyDescent="0.2">
      <c r="A386" s="7" t="s">
        <v>313</v>
      </c>
      <c r="C386" s="3">
        <v>1362</v>
      </c>
      <c r="D386" s="4">
        <v>1772</v>
      </c>
      <c r="E386" s="3">
        <v>5573</v>
      </c>
      <c r="F386" s="49"/>
      <c r="G386" s="9">
        <v>965</v>
      </c>
      <c r="H386" s="39">
        <v>1030</v>
      </c>
      <c r="I386" s="73" t="s">
        <v>341</v>
      </c>
      <c r="J386"/>
    </row>
    <row r="387" spans="1:10" x14ac:dyDescent="0.2">
      <c r="A387" s="7" t="s">
        <v>187</v>
      </c>
      <c r="C387" s="3">
        <v>799</v>
      </c>
      <c r="D387" s="4">
        <v>735</v>
      </c>
      <c r="E387" s="3">
        <v>32259</v>
      </c>
      <c r="F387" s="49"/>
      <c r="G387" s="9">
        <v>836</v>
      </c>
      <c r="H387" s="39">
        <v>886</v>
      </c>
      <c r="I387" s="73" t="s">
        <v>340</v>
      </c>
      <c r="J387"/>
    </row>
    <row r="388" spans="1:10" x14ac:dyDescent="0.2">
      <c r="A388" s="7" t="s">
        <v>188</v>
      </c>
      <c r="C388" s="3">
        <v>1319</v>
      </c>
      <c r="D388" s="4">
        <v>1261</v>
      </c>
      <c r="E388" s="3">
        <v>82369</v>
      </c>
      <c r="F388" s="49"/>
      <c r="G388" s="9">
        <v>782</v>
      </c>
      <c r="H388" s="39">
        <v>860</v>
      </c>
      <c r="I388" s="73" t="s">
        <v>393</v>
      </c>
      <c r="J388"/>
    </row>
    <row r="389" spans="1:10" ht="15" customHeight="1" x14ac:dyDescent="0.2">
      <c r="A389" s="7" t="s">
        <v>292</v>
      </c>
      <c r="C389" s="3">
        <v>1004</v>
      </c>
      <c r="D389" s="4">
        <v>991</v>
      </c>
      <c r="E389" s="3">
        <v>6559</v>
      </c>
      <c r="F389" s="49"/>
      <c r="G389" s="9">
        <v>850</v>
      </c>
      <c r="H389" s="39">
        <v>860</v>
      </c>
      <c r="I389" s="73" t="s">
        <v>342</v>
      </c>
      <c r="J389"/>
    </row>
    <row r="390" spans="1:10" x14ac:dyDescent="0.2">
      <c r="A390" s="7" t="s">
        <v>224</v>
      </c>
      <c r="C390" s="3">
        <v>1081</v>
      </c>
      <c r="D390" s="4">
        <v>1129</v>
      </c>
      <c r="E390" s="3">
        <v>15805</v>
      </c>
      <c r="F390" s="49"/>
      <c r="G390" s="9">
        <v>915</v>
      </c>
      <c r="H390" s="39">
        <v>960</v>
      </c>
      <c r="I390" s="73" t="s">
        <v>361</v>
      </c>
      <c r="J390"/>
    </row>
    <row r="391" spans="1:10" x14ac:dyDescent="0.2">
      <c r="A391" s="7" t="s">
        <v>189</v>
      </c>
      <c r="C391" s="3">
        <v>1836</v>
      </c>
      <c r="D391" s="4">
        <v>1725</v>
      </c>
      <c r="E391" s="3">
        <v>139516</v>
      </c>
      <c r="F391" s="49"/>
      <c r="G391" s="9">
        <v>1150</v>
      </c>
      <c r="H391" s="39">
        <v>1150</v>
      </c>
      <c r="I391" s="73" t="s">
        <v>354</v>
      </c>
      <c r="J391"/>
    </row>
    <row r="392" spans="1:10" x14ac:dyDescent="0.2">
      <c r="A392" s="7" t="s">
        <v>190</v>
      </c>
      <c r="C392" s="3">
        <v>1054</v>
      </c>
      <c r="D392" s="4">
        <v>1079</v>
      </c>
      <c r="E392" s="3">
        <v>39621</v>
      </c>
      <c r="F392" s="49"/>
      <c r="G392" s="9">
        <v>838</v>
      </c>
      <c r="H392" s="39">
        <v>880</v>
      </c>
      <c r="I392" s="73" t="s">
        <v>340</v>
      </c>
      <c r="J392"/>
    </row>
    <row r="393" spans="1:10" x14ac:dyDescent="0.2">
      <c r="A393" s="7" t="s">
        <v>191</v>
      </c>
      <c r="C393" s="3">
        <v>2617</v>
      </c>
      <c r="D393" s="4">
        <v>2557</v>
      </c>
      <c r="E393" s="3">
        <v>126279</v>
      </c>
      <c r="F393" s="49"/>
      <c r="G393" s="9">
        <v>859</v>
      </c>
      <c r="H393" s="39">
        <v>859</v>
      </c>
      <c r="I393" s="73" t="s">
        <v>340</v>
      </c>
      <c r="J393"/>
    </row>
    <row r="394" spans="1:10" x14ac:dyDescent="0.2">
      <c r="A394" s="7" t="s">
        <v>192</v>
      </c>
      <c r="C394" s="3">
        <v>1103</v>
      </c>
      <c r="D394" s="4">
        <v>951</v>
      </c>
      <c r="E394" s="38">
        <v>63646</v>
      </c>
      <c r="G394" s="9">
        <v>899</v>
      </c>
      <c r="H394" s="39">
        <v>899</v>
      </c>
      <c r="I394" s="73" t="s">
        <v>396</v>
      </c>
      <c r="J394"/>
    </row>
    <row r="395" spans="1:10" x14ac:dyDescent="0.2">
      <c r="A395" s="7" t="s">
        <v>193</v>
      </c>
      <c r="B395" s="65"/>
      <c r="C395" s="3">
        <v>1744</v>
      </c>
      <c r="D395" s="4">
        <v>1616</v>
      </c>
      <c r="E395" s="38">
        <v>252205</v>
      </c>
      <c r="G395" s="9">
        <v>899</v>
      </c>
      <c r="H395" s="39">
        <v>899</v>
      </c>
      <c r="I395" s="73" t="s">
        <v>396</v>
      </c>
      <c r="J395"/>
    </row>
    <row r="396" spans="1:10" x14ac:dyDescent="0.2">
      <c r="A396" s="7" t="s">
        <v>194</v>
      </c>
      <c r="B396" s="67" t="s">
        <v>338</v>
      </c>
      <c r="C396" s="112">
        <v>1668</v>
      </c>
      <c r="D396" s="4">
        <v>1591</v>
      </c>
      <c r="E396" s="3">
        <v>103608</v>
      </c>
      <c r="F396" s="49"/>
      <c r="G396" s="9">
        <v>768</v>
      </c>
      <c r="H396" s="39">
        <v>807</v>
      </c>
      <c r="I396" s="73" t="s">
        <v>343</v>
      </c>
      <c r="J396"/>
    </row>
    <row r="397" spans="1:10" x14ac:dyDescent="0.2">
      <c r="A397" s="7" t="s">
        <v>195</v>
      </c>
      <c r="B397" s="65"/>
      <c r="C397" s="3">
        <v>923</v>
      </c>
      <c r="D397" s="4">
        <v>918</v>
      </c>
      <c r="E397" s="3">
        <v>21620</v>
      </c>
      <c r="F397" s="38"/>
      <c r="G397" s="9">
        <v>1100</v>
      </c>
      <c r="H397" s="39">
        <v>1220</v>
      </c>
      <c r="I397" s="73" t="s">
        <v>369</v>
      </c>
      <c r="J397"/>
    </row>
    <row r="398" spans="1:10" x14ac:dyDescent="0.2">
      <c r="A398" s="7" t="s">
        <v>314</v>
      </c>
      <c r="C398" s="3">
        <v>989</v>
      </c>
      <c r="D398" s="4">
        <v>1227</v>
      </c>
      <c r="E398" s="3">
        <v>4939</v>
      </c>
      <c r="F398" s="38"/>
      <c r="G398" s="9">
        <v>995</v>
      </c>
      <c r="H398" s="39">
        <v>1050</v>
      </c>
      <c r="I398" s="73" t="s">
        <v>354</v>
      </c>
      <c r="J398"/>
    </row>
    <row r="399" spans="1:10" x14ac:dyDescent="0.2">
      <c r="A399" s="7" t="s">
        <v>196</v>
      </c>
      <c r="C399" s="3">
        <v>894</v>
      </c>
      <c r="D399" s="4">
        <v>867</v>
      </c>
      <c r="E399" s="3">
        <v>78324</v>
      </c>
      <c r="F399" s="49"/>
      <c r="G399" s="9">
        <v>751</v>
      </c>
      <c r="H399" s="39">
        <v>860</v>
      </c>
      <c r="I399" s="73" t="s">
        <v>346</v>
      </c>
      <c r="J399"/>
    </row>
    <row r="400" spans="1:10" x14ac:dyDescent="0.2">
      <c r="A400" s="7" t="s">
        <v>197</v>
      </c>
      <c r="C400" s="3">
        <v>3071</v>
      </c>
      <c r="D400" s="4">
        <v>3198</v>
      </c>
      <c r="E400" s="3">
        <v>224842</v>
      </c>
      <c r="F400" s="49"/>
      <c r="G400" s="9">
        <v>699</v>
      </c>
      <c r="H400" s="39">
        <v>832</v>
      </c>
      <c r="I400" s="73" t="s">
        <v>340</v>
      </c>
      <c r="J400"/>
    </row>
    <row r="401" spans="1:10" x14ac:dyDescent="0.2">
      <c r="A401" s="7" t="s">
        <v>198</v>
      </c>
      <c r="C401" s="3">
        <v>1733</v>
      </c>
      <c r="D401" s="4">
        <v>1758</v>
      </c>
      <c r="E401" s="3">
        <v>143015</v>
      </c>
      <c r="F401" s="49"/>
      <c r="G401" s="9">
        <v>699</v>
      </c>
      <c r="H401" s="39">
        <v>832</v>
      </c>
      <c r="I401" s="73" t="s">
        <v>340</v>
      </c>
      <c r="J401"/>
    </row>
    <row r="402" spans="1:10" x14ac:dyDescent="0.2">
      <c r="A402" s="7" t="s">
        <v>199</v>
      </c>
      <c r="C402" s="3">
        <v>1689</v>
      </c>
      <c r="D402" s="4">
        <v>1803</v>
      </c>
      <c r="E402" s="3">
        <v>169897</v>
      </c>
      <c r="F402" s="49"/>
      <c r="G402" s="9">
        <v>660</v>
      </c>
      <c r="H402" s="39">
        <v>660</v>
      </c>
      <c r="I402" s="73" t="s">
        <v>363</v>
      </c>
      <c r="J402"/>
    </row>
    <row r="403" spans="1:10" x14ac:dyDescent="0.2">
      <c r="A403" s="7" t="s">
        <v>200</v>
      </c>
      <c r="C403" s="3">
        <v>985</v>
      </c>
      <c r="D403" s="4">
        <v>823</v>
      </c>
      <c r="E403" s="3">
        <v>59556</v>
      </c>
      <c r="F403" s="49"/>
      <c r="G403" s="9">
        <v>764.95</v>
      </c>
      <c r="H403" s="39">
        <v>839.05</v>
      </c>
      <c r="I403" s="73" t="s">
        <v>355</v>
      </c>
      <c r="J403"/>
    </row>
    <row r="404" spans="1:10" x14ac:dyDescent="0.2">
      <c r="A404" s="7" t="s">
        <v>226</v>
      </c>
      <c r="C404" s="3">
        <v>1729</v>
      </c>
      <c r="D404" s="4">
        <v>1648</v>
      </c>
      <c r="E404" s="3">
        <v>25178</v>
      </c>
      <c r="F404" s="49"/>
      <c r="G404" s="9">
        <v>914</v>
      </c>
      <c r="H404" s="39">
        <v>1000</v>
      </c>
      <c r="I404" s="73" t="s">
        <v>346</v>
      </c>
      <c r="J404"/>
    </row>
    <row r="405" spans="1:10" x14ac:dyDescent="0.2">
      <c r="A405" s="7" t="s">
        <v>283</v>
      </c>
      <c r="C405" s="3">
        <v>0</v>
      </c>
      <c r="D405" s="4">
        <v>119</v>
      </c>
      <c r="E405" s="3">
        <v>1326</v>
      </c>
      <c r="F405" s="49"/>
      <c r="G405" s="9">
        <v>799</v>
      </c>
      <c r="H405" s="39">
        <v>915</v>
      </c>
      <c r="I405" s="73" t="s">
        <v>359</v>
      </c>
      <c r="J405"/>
    </row>
    <row r="406" spans="1:10" x14ac:dyDescent="0.2">
      <c r="A406" s="7" t="s">
        <v>457</v>
      </c>
      <c r="B406" s="63"/>
      <c r="C406" s="3">
        <v>727</v>
      </c>
      <c r="D406" s="4">
        <v>1096</v>
      </c>
      <c r="E406" s="3">
        <v>1848</v>
      </c>
      <c r="F406" s="49"/>
      <c r="G406" s="9">
        <v>925</v>
      </c>
      <c r="H406" s="39">
        <v>950</v>
      </c>
      <c r="I406" s="73" t="s">
        <v>342</v>
      </c>
      <c r="J406"/>
    </row>
    <row r="407" spans="1:10" x14ac:dyDescent="0.2">
      <c r="A407" s="7" t="s">
        <v>201</v>
      </c>
      <c r="C407" s="3">
        <v>1403</v>
      </c>
      <c r="D407" s="4">
        <v>1360</v>
      </c>
      <c r="E407" s="3">
        <v>24917</v>
      </c>
      <c r="F407" s="49"/>
      <c r="G407" s="9">
        <v>959</v>
      </c>
      <c r="H407" s="39">
        <v>959</v>
      </c>
      <c r="I407" s="73" t="s">
        <v>362</v>
      </c>
      <c r="J407"/>
    </row>
    <row r="408" spans="1:10" x14ac:dyDescent="0.2">
      <c r="A408" s="7" t="s">
        <v>202</v>
      </c>
      <c r="C408" s="3">
        <v>1585</v>
      </c>
      <c r="D408" s="4">
        <v>1597</v>
      </c>
      <c r="E408" s="3">
        <v>33699</v>
      </c>
      <c r="F408" s="49"/>
      <c r="G408" s="9">
        <v>1044</v>
      </c>
      <c r="H408" s="39">
        <v>1150</v>
      </c>
      <c r="I408" s="73" t="s">
        <v>347</v>
      </c>
      <c r="J408"/>
    </row>
    <row r="409" spans="1:10" x14ac:dyDescent="0.2">
      <c r="A409" s="7" t="s">
        <v>203</v>
      </c>
      <c r="C409" s="3">
        <v>1968</v>
      </c>
      <c r="D409" s="4">
        <v>1824</v>
      </c>
      <c r="E409" s="3">
        <v>109635</v>
      </c>
      <c r="F409" s="49"/>
      <c r="G409" s="9">
        <v>838</v>
      </c>
      <c r="H409" s="39">
        <v>880</v>
      </c>
      <c r="I409" s="73" t="s">
        <v>340</v>
      </c>
      <c r="J409"/>
    </row>
    <row r="410" spans="1:10" x14ac:dyDescent="0.2">
      <c r="A410" s="7" t="s">
        <v>431</v>
      </c>
      <c r="C410" s="3">
        <v>1038</v>
      </c>
      <c r="D410" s="4">
        <v>1082</v>
      </c>
      <c r="E410" s="3">
        <v>9879</v>
      </c>
      <c r="F410" s="49"/>
      <c r="G410" s="9">
        <v>1020</v>
      </c>
      <c r="H410" s="39">
        <v>1085</v>
      </c>
      <c r="I410" s="73" t="s">
        <v>341</v>
      </c>
      <c r="J410"/>
    </row>
    <row r="411" spans="1:10" x14ac:dyDescent="0.2">
      <c r="A411" s="7" t="s">
        <v>204</v>
      </c>
      <c r="C411" s="3">
        <v>847</v>
      </c>
      <c r="D411" s="4">
        <v>1116</v>
      </c>
      <c r="E411" s="3">
        <v>13258</v>
      </c>
      <c r="F411" s="49"/>
      <c r="G411" s="9">
        <v>1115</v>
      </c>
      <c r="H411" s="39">
        <v>1185</v>
      </c>
      <c r="I411" s="73" t="s">
        <v>347</v>
      </c>
      <c r="J411"/>
    </row>
    <row r="412" spans="1:10" x14ac:dyDescent="0.2">
      <c r="A412" s="7" t="s">
        <v>205</v>
      </c>
      <c r="C412" s="3">
        <v>1991</v>
      </c>
      <c r="D412" s="4">
        <v>2065</v>
      </c>
      <c r="E412" s="3">
        <v>125494</v>
      </c>
      <c r="F412" s="49"/>
      <c r="G412" s="9">
        <v>950</v>
      </c>
      <c r="H412" s="39">
        <v>950</v>
      </c>
      <c r="I412" s="73" t="s">
        <v>388</v>
      </c>
      <c r="J412"/>
    </row>
    <row r="413" spans="1:10" x14ac:dyDescent="0.2">
      <c r="A413" s="7" t="s">
        <v>206</v>
      </c>
      <c r="C413" s="3">
        <v>1216</v>
      </c>
      <c r="D413" s="4">
        <v>1210</v>
      </c>
      <c r="E413" s="3">
        <v>64893</v>
      </c>
      <c r="F413" s="49"/>
      <c r="G413" s="9">
        <v>812</v>
      </c>
      <c r="H413" s="39">
        <v>836</v>
      </c>
      <c r="I413" s="73" t="s">
        <v>343</v>
      </c>
      <c r="J413"/>
    </row>
    <row r="414" spans="1:10" x14ac:dyDescent="0.2">
      <c r="A414" s="7" t="s">
        <v>373</v>
      </c>
      <c r="C414" s="3">
        <v>206</v>
      </c>
      <c r="D414" s="4">
        <v>573</v>
      </c>
      <c r="E414" s="3">
        <v>779</v>
      </c>
      <c r="F414" s="49"/>
      <c r="G414" s="9">
        <v>835</v>
      </c>
      <c r="H414" s="39">
        <v>870</v>
      </c>
      <c r="I414" s="73" t="s">
        <v>354</v>
      </c>
      <c r="J414"/>
    </row>
    <row r="415" spans="1:10" x14ac:dyDescent="0.2">
      <c r="A415" s="7" t="s">
        <v>228</v>
      </c>
      <c r="C415" s="3">
        <v>1700</v>
      </c>
      <c r="D415" s="4">
        <v>1659</v>
      </c>
      <c r="E415" s="3">
        <v>25818</v>
      </c>
      <c r="F415" s="38"/>
      <c r="G415" s="9">
        <v>680.05</v>
      </c>
      <c r="H415" s="39">
        <v>808.33</v>
      </c>
      <c r="I415" s="73" t="s">
        <v>340</v>
      </c>
      <c r="J415"/>
    </row>
    <row r="416" spans="1:10" x14ac:dyDescent="0.2">
      <c r="A416" s="7" t="s">
        <v>247</v>
      </c>
      <c r="C416" s="3">
        <v>1385</v>
      </c>
      <c r="D416" s="4">
        <v>1546</v>
      </c>
      <c r="E416" s="3">
        <v>13493</v>
      </c>
      <c r="F416" s="28">
        <f>SUM(D384:D416)</f>
        <v>46362</v>
      </c>
      <c r="G416" s="9">
        <v>995</v>
      </c>
      <c r="H416" s="39">
        <v>1060</v>
      </c>
      <c r="I416" s="73" t="s">
        <v>341</v>
      </c>
      <c r="J416"/>
    </row>
    <row r="417" spans="1:10" x14ac:dyDescent="0.2">
      <c r="E417" s="62"/>
      <c r="F417" s="49"/>
      <c r="G417" s="9"/>
      <c r="H417" s="39"/>
      <c r="I417" s="101"/>
      <c r="J417"/>
    </row>
    <row r="418" spans="1:10" x14ac:dyDescent="0.2">
      <c r="A418" s="50" t="s">
        <v>302</v>
      </c>
      <c r="B418" s="51"/>
      <c r="E418" s="3"/>
      <c r="F418" s="49"/>
      <c r="G418" s="9"/>
      <c r="H418" s="39"/>
      <c r="I418" s="101"/>
      <c r="J418"/>
    </row>
    <row r="419" spans="1:10" x14ac:dyDescent="0.2">
      <c r="A419" s="7" t="s">
        <v>207</v>
      </c>
      <c r="C419" s="3">
        <v>1265</v>
      </c>
      <c r="D419" s="4">
        <v>1270</v>
      </c>
      <c r="E419" s="3">
        <v>61524</v>
      </c>
      <c r="F419" s="49"/>
      <c r="G419" s="9">
        <v>739</v>
      </c>
      <c r="H419" s="39">
        <v>813</v>
      </c>
      <c r="I419" s="73" t="s">
        <v>340</v>
      </c>
      <c r="J419"/>
    </row>
    <row r="420" spans="1:10" x14ac:dyDescent="0.2">
      <c r="A420" s="7" t="s">
        <v>208</v>
      </c>
      <c r="C420" s="3">
        <v>914</v>
      </c>
      <c r="D420" s="4">
        <v>889</v>
      </c>
      <c r="E420" s="3">
        <v>16986</v>
      </c>
      <c r="F420" s="49"/>
      <c r="G420" s="9">
        <v>950</v>
      </c>
      <c r="H420" s="39">
        <v>1010</v>
      </c>
      <c r="I420" s="73" t="s">
        <v>341</v>
      </c>
      <c r="J420"/>
    </row>
    <row r="421" spans="1:10" x14ac:dyDescent="0.2">
      <c r="A421" s="7" t="s">
        <v>209</v>
      </c>
      <c r="C421" s="3">
        <v>1252</v>
      </c>
      <c r="D421" s="4">
        <v>1270</v>
      </c>
      <c r="E421" s="3">
        <v>47446</v>
      </c>
      <c r="F421" s="49"/>
      <c r="G421" s="9">
        <v>772</v>
      </c>
      <c r="H421" s="39">
        <v>830</v>
      </c>
      <c r="I421" s="73" t="s">
        <v>343</v>
      </c>
      <c r="J421"/>
    </row>
    <row r="422" spans="1:10" x14ac:dyDescent="0.2">
      <c r="A422" s="7" t="s">
        <v>252</v>
      </c>
      <c r="C422" s="3">
        <v>1396</v>
      </c>
      <c r="D422" s="4">
        <v>1364</v>
      </c>
      <c r="E422" s="3">
        <v>13922</v>
      </c>
      <c r="F422" s="49"/>
      <c r="G422" s="9">
        <v>930</v>
      </c>
      <c r="H422" s="39">
        <v>1030</v>
      </c>
      <c r="I422" s="73" t="s">
        <v>350</v>
      </c>
      <c r="J422"/>
    </row>
    <row r="423" spans="1:10" x14ac:dyDescent="0.2">
      <c r="A423" s="7" t="s">
        <v>458</v>
      </c>
      <c r="C423" s="3">
        <v>1632</v>
      </c>
      <c r="D423" s="4">
        <v>1831</v>
      </c>
      <c r="E423" s="3">
        <v>4526</v>
      </c>
      <c r="F423" s="49"/>
      <c r="G423" s="9">
        <v>950</v>
      </c>
      <c r="H423" s="39">
        <v>1010</v>
      </c>
      <c r="I423" s="73" t="s">
        <v>341</v>
      </c>
      <c r="J423"/>
    </row>
    <row r="424" spans="1:10" x14ac:dyDescent="0.2">
      <c r="A424" s="7" t="s">
        <v>323</v>
      </c>
      <c r="C424" s="3">
        <v>1569</v>
      </c>
      <c r="D424" s="4">
        <v>1183</v>
      </c>
      <c r="E424" s="3">
        <v>69431</v>
      </c>
      <c r="F424" s="49"/>
      <c r="G424" s="9">
        <v>745.7</v>
      </c>
      <c r="H424" s="39">
        <v>824</v>
      </c>
      <c r="I424" s="73" t="s">
        <v>385</v>
      </c>
      <c r="J424"/>
    </row>
    <row r="425" spans="1:10" x14ac:dyDescent="0.2">
      <c r="A425" s="7" t="s">
        <v>319</v>
      </c>
      <c r="C425" s="3">
        <v>2621</v>
      </c>
      <c r="D425" s="4">
        <v>2622</v>
      </c>
      <c r="E425" s="3">
        <v>177687</v>
      </c>
      <c r="F425" s="49"/>
      <c r="G425" s="9">
        <v>780</v>
      </c>
      <c r="H425" s="39">
        <v>820</v>
      </c>
      <c r="I425" s="73" t="s">
        <v>340</v>
      </c>
      <c r="J425"/>
    </row>
    <row r="426" spans="1:10" x14ac:dyDescent="0.2">
      <c r="A426" s="7" t="s">
        <v>210</v>
      </c>
      <c r="C426" s="3">
        <v>992</v>
      </c>
      <c r="D426" s="4">
        <v>985</v>
      </c>
      <c r="E426" s="3">
        <v>107273</v>
      </c>
      <c r="F426" s="38"/>
      <c r="G426" s="9">
        <v>773</v>
      </c>
      <c r="H426" s="39">
        <v>850</v>
      </c>
      <c r="I426" s="73" t="s">
        <v>340</v>
      </c>
      <c r="J426"/>
    </row>
    <row r="427" spans="1:10" x14ac:dyDescent="0.2">
      <c r="A427" s="7" t="s">
        <v>211</v>
      </c>
      <c r="C427" s="3">
        <v>1587</v>
      </c>
      <c r="D427" s="4">
        <v>1440</v>
      </c>
      <c r="E427" s="3">
        <v>150154</v>
      </c>
      <c r="F427" s="38"/>
      <c r="G427" s="9">
        <v>828</v>
      </c>
      <c r="H427" s="39">
        <v>845</v>
      </c>
      <c r="I427" s="73" t="s">
        <v>357</v>
      </c>
      <c r="J427"/>
    </row>
    <row r="428" spans="1:10" x14ac:dyDescent="0.2">
      <c r="A428" s="7" t="s">
        <v>221</v>
      </c>
      <c r="C428" s="3">
        <v>1975</v>
      </c>
      <c r="D428" s="4">
        <v>2257</v>
      </c>
      <c r="E428" s="3">
        <v>27300</v>
      </c>
      <c r="F428" s="49"/>
      <c r="G428" s="9">
        <v>950</v>
      </c>
      <c r="H428" s="39">
        <v>1010</v>
      </c>
      <c r="I428" s="73" t="s">
        <v>341</v>
      </c>
      <c r="J428"/>
    </row>
    <row r="429" spans="1:10" x14ac:dyDescent="0.2">
      <c r="A429" s="7" t="s">
        <v>212</v>
      </c>
      <c r="C429" s="3">
        <v>1543</v>
      </c>
      <c r="D429" s="4">
        <v>1671</v>
      </c>
      <c r="E429" s="3">
        <v>73876</v>
      </c>
      <c r="F429" s="49"/>
      <c r="G429" s="9">
        <v>617</v>
      </c>
      <c r="H429" s="39">
        <v>635</v>
      </c>
      <c r="I429" s="73" t="s">
        <v>349</v>
      </c>
      <c r="J429"/>
    </row>
    <row r="430" spans="1:10" x14ac:dyDescent="0.2">
      <c r="A430" s="7" t="s">
        <v>213</v>
      </c>
      <c r="C430" s="3">
        <v>1639</v>
      </c>
      <c r="D430" s="4">
        <v>1555</v>
      </c>
      <c r="E430" s="3">
        <v>64894</v>
      </c>
      <c r="F430" s="49"/>
      <c r="G430" s="9">
        <v>749</v>
      </c>
      <c r="H430" s="39">
        <v>806</v>
      </c>
      <c r="I430" s="73" t="s">
        <v>345</v>
      </c>
      <c r="J430"/>
    </row>
    <row r="431" spans="1:10" x14ac:dyDescent="0.2">
      <c r="A431" s="7" t="s">
        <v>290</v>
      </c>
      <c r="C431" s="3">
        <v>1136</v>
      </c>
      <c r="D431" s="4">
        <v>1439</v>
      </c>
      <c r="E431" s="3">
        <v>7348</v>
      </c>
      <c r="F431" s="49"/>
      <c r="G431" s="9">
        <v>950</v>
      </c>
      <c r="H431" s="39">
        <v>1010</v>
      </c>
      <c r="I431" s="73" t="s">
        <v>341</v>
      </c>
      <c r="J431"/>
    </row>
    <row r="432" spans="1:10" x14ac:dyDescent="0.2">
      <c r="A432" s="7" t="s">
        <v>328</v>
      </c>
      <c r="B432" s="63"/>
      <c r="C432" s="3">
        <v>1577</v>
      </c>
      <c r="D432" s="4">
        <v>1356</v>
      </c>
      <c r="E432" s="3">
        <v>6778</v>
      </c>
      <c r="F432" s="49"/>
      <c r="G432" s="9">
        <v>995</v>
      </c>
      <c r="H432" s="39">
        <v>1020</v>
      </c>
      <c r="I432" s="73" t="s">
        <v>342</v>
      </c>
      <c r="J432"/>
    </row>
    <row r="433" spans="1:60" x14ac:dyDescent="0.2">
      <c r="A433" s="7" t="s">
        <v>214</v>
      </c>
      <c r="C433" s="3">
        <v>1043</v>
      </c>
      <c r="D433" s="4">
        <v>1156</v>
      </c>
      <c r="E433" s="3">
        <v>124566</v>
      </c>
      <c r="F433" s="49"/>
      <c r="G433" s="9">
        <v>739</v>
      </c>
      <c r="H433" s="39">
        <v>813</v>
      </c>
      <c r="I433" s="73" t="s">
        <v>340</v>
      </c>
      <c r="J433"/>
    </row>
    <row r="434" spans="1:60" x14ac:dyDescent="0.2">
      <c r="A434" s="7" t="s">
        <v>282</v>
      </c>
      <c r="C434" s="3">
        <v>1310</v>
      </c>
      <c r="D434" s="4">
        <v>1302</v>
      </c>
      <c r="E434" s="3">
        <v>9226</v>
      </c>
      <c r="F434" s="49"/>
      <c r="G434" s="9">
        <v>915</v>
      </c>
      <c r="H434" s="39">
        <v>975</v>
      </c>
      <c r="I434" s="73" t="s">
        <v>360</v>
      </c>
      <c r="J434"/>
    </row>
    <row r="435" spans="1:60" x14ac:dyDescent="0.2">
      <c r="A435" s="7" t="s">
        <v>215</v>
      </c>
      <c r="C435" s="3">
        <v>1805</v>
      </c>
      <c r="D435" s="4">
        <v>1826</v>
      </c>
      <c r="E435" s="3">
        <v>155388</v>
      </c>
      <c r="F435" s="49"/>
      <c r="G435" s="9">
        <v>765</v>
      </c>
      <c r="H435" s="39">
        <v>805</v>
      </c>
      <c r="I435" s="73" t="s">
        <v>361</v>
      </c>
      <c r="J435"/>
    </row>
    <row r="436" spans="1:60" x14ac:dyDescent="0.2">
      <c r="A436" s="7" t="s">
        <v>216</v>
      </c>
      <c r="C436" s="3">
        <v>1440</v>
      </c>
      <c r="D436" s="4">
        <v>1662</v>
      </c>
      <c r="E436" s="3">
        <v>78265</v>
      </c>
      <c r="F436" s="28">
        <f>SUM(D419:D436)</f>
        <v>27078</v>
      </c>
      <c r="G436" s="9">
        <v>750</v>
      </c>
      <c r="H436" s="39">
        <v>825</v>
      </c>
      <c r="I436" s="73" t="s">
        <v>340</v>
      </c>
      <c r="J436"/>
    </row>
    <row r="437" spans="1:60" ht="45" x14ac:dyDescent="0.2">
      <c r="A437" s="43" t="s">
        <v>0</v>
      </c>
      <c r="B437" s="44"/>
      <c r="C437" s="45" t="s">
        <v>334</v>
      </c>
      <c r="D437" s="46" t="s">
        <v>411</v>
      </c>
      <c r="E437" s="45" t="s">
        <v>1</v>
      </c>
      <c r="F437" s="45" t="s">
        <v>415</v>
      </c>
      <c r="G437" s="47" t="s">
        <v>403</v>
      </c>
      <c r="H437" s="48" t="s">
        <v>414</v>
      </c>
      <c r="I437" s="100" t="s">
        <v>335</v>
      </c>
      <c r="J437"/>
    </row>
    <row r="438" spans="1:60" x14ac:dyDescent="0.2">
      <c r="A438" s="50" t="s">
        <v>217</v>
      </c>
      <c r="B438" s="51"/>
      <c r="E438" s="3"/>
      <c r="F438" s="38"/>
      <c r="G438" s="9"/>
      <c r="I438" s="101"/>
      <c r="J438"/>
    </row>
    <row r="439" spans="1:60" x14ac:dyDescent="0.2">
      <c r="A439" s="7" t="s">
        <v>218</v>
      </c>
      <c r="C439" s="3">
        <v>488</v>
      </c>
      <c r="D439" s="4">
        <v>463</v>
      </c>
      <c r="E439" s="3">
        <v>19288</v>
      </c>
      <c r="F439" s="49"/>
      <c r="G439" s="9">
        <v>662</v>
      </c>
      <c r="H439" s="39">
        <v>710</v>
      </c>
      <c r="I439" s="73"/>
      <c r="J439"/>
    </row>
    <row r="440" spans="1:60" x14ac:dyDescent="0.2">
      <c r="A440" s="7" t="s">
        <v>219</v>
      </c>
      <c r="B440" s="65"/>
      <c r="C440" s="3">
        <v>688</v>
      </c>
      <c r="D440" s="4">
        <v>712</v>
      </c>
      <c r="E440" s="3">
        <v>28448</v>
      </c>
      <c r="F440" s="28">
        <f>SUM(D439:D440)</f>
        <v>1175</v>
      </c>
      <c r="G440" s="9">
        <v>779.67</v>
      </c>
      <c r="H440" s="39">
        <v>828</v>
      </c>
      <c r="I440" s="73" t="s">
        <v>365</v>
      </c>
      <c r="J440" s="15"/>
    </row>
    <row r="441" spans="1:60" x14ac:dyDescent="0.2">
      <c r="A441" s="43"/>
      <c r="B441" s="44"/>
      <c r="E441" s="76"/>
      <c r="F441" s="45"/>
      <c r="G441" s="9"/>
      <c r="H441" s="39"/>
      <c r="I441" s="105"/>
      <c r="J441"/>
    </row>
    <row r="442" spans="1:60" x14ac:dyDescent="0.2">
      <c r="A442" s="50" t="s">
        <v>453</v>
      </c>
      <c r="B442" s="51"/>
      <c r="E442" s="3"/>
      <c r="F442" s="49"/>
      <c r="G442" s="9"/>
      <c r="H442" s="39"/>
      <c r="I442" s="101"/>
      <c r="J442"/>
    </row>
    <row r="443" spans="1:60" x14ac:dyDescent="0.2">
      <c r="A443" s="7" t="s">
        <v>454</v>
      </c>
      <c r="B443" s="51"/>
      <c r="C443" s="3">
        <v>0</v>
      </c>
      <c r="D443" s="4">
        <v>474</v>
      </c>
      <c r="E443" s="3">
        <v>474</v>
      </c>
      <c r="F443" s="49"/>
      <c r="G443" s="9"/>
      <c r="H443" s="39">
        <v>475</v>
      </c>
      <c r="I443" s="101"/>
      <c r="J443"/>
    </row>
    <row r="444" spans="1:60" x14ac:dyDescent="0.2">
      <c r="A444" s="7" t="s">
        <v>220</v>
      </c>
      <c r="C444" s="3">
        <v>3946</v>
      </c>
      <c r="D444" s="4">
        <v>3446</v>
      </c>
      <c r="E444" s="3">
        <v>120314</v>
      </c>
      <c r="F444" s="28">
        <f>SUM(D443:D444)</f>
        <v>3920</v>
      </c>
      <c r="G444" s="9">
        <v>408</v>
      </c>
      <c r="H444" s="39">
        <v>408</v>
      </c>
      <c r="I444" s="102" t="s">
        <v>340</v>
      </c>
      <c r="J444"/>
    </row>
    <row r="445" spans="1:60" s="8" customFormat="1" x14ac:dyDescent="0.2">
      <c r="A445" s="7"/>
      <c r="B445" s="6"/>
      <c r="C445" s="3"/>
      <c r="D445" s="4"/>
      <c r="E445" s="62"/>
      <c r="F445" s="49"/>
      <c r="G445" s="39"/>
      <c r="H445" s="39"/>
      <c r="I445" s="101"/>
    </row>
    <row r="446" spans="1:60" x14ac:dyDescent="0.2">
      <c r="A446" s="1" t="s">
        <v>284</v>
      </c>
      <c r="B446" s="63" t="s">
        <v>338</v>
      </c>
      <c r="C446" s="132">
        <f>SUM(C9:C445)</f>
        <v>526632</v>
      </c>
      <c r="D446" s="4">
        <f>SUM(D9:D445)</f>
        <v>535750</v>
      </c>
      <c r="E446" s="3">
        <f>SUM(E9:E445)</f>
        <v>28102719</v>
      </c>
      <c r="F446" s="28">
        <f>SUM(F10:F445)</f>
        <v>535750</v>
      </c>
      <c r="G446" s="5"/>
      <c r="H446" s="5"/>
      <c r="I446" s="106"/>
      <c r="J446"/>
    </row>
    <row r="447" spans="1:60" s="7" customFormat="1" x14ac:dyDescent="0.2">
      <c r="A447" s="13"/>
      <c r="B447" s="36"/>
      <c r="C447" s="3"/>
      <c r="D447" s="4"/>
      <c r="E447" s="4"/>
      <c r="F447" s="5"/>
      <c r="G447" s="9"/>
      <c r="H447" s="9"/>
      <c r="I447" s="102"/>
    </row>
    <row r="448" spans="1:60" s="6" customFormat="1" ht="12.75" customHeight="1" x14ac:dyDescent="0.2">
      <c r="A448" s="92" t="s">
        <v>416</v>
      </c>
      <c r="D448" s="13"/>
      <c r="E448" s="13"/>
      <c r="F448" s="93"/>
      <c r="G448" s="94"/>
      <c r="H448" s="94"/>
      <c r="I448" s="107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</row>
    <row r="449" spans="1:60" s="6" customFormat="1" ht="12.75" customHeight="1" x14ac:dyDescent="0.2">
      <c r="A449" s="92"/>
      <c r="D449" s="13"/>
      <c r="E449" s="13"/>
      <c r="F449" s="93"/>
      <c r="G449" s="94"/>
      <c r="H449" s="94"/>
      <c r="I449" s="107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</row>
    <row r="450" spans="1:60" s="7" customFormat="1" x14ac:dyDescent="0.2">
      <c r="A450" s="3" t="s">
        <v>463</v>
      </c>
      <c r="B450" s="6"/>
      <c r="C450" s="3"/>
      <c r="D450" s="4"/>
      <c r="E450" s="4"/>
      <c r="F450" s="5"/>
      <c r="G450" s="84"/>
      <c r="H450" s="85"/>
      <c r="I450" s="102"/>
      <c r="J450" s="27"/>
    </row>
    <row r="451" spans="1:60" s="3" customFormat="1" ht="12" x14ac:dyDescent="0.2">
      <c r="A451" s="4" t="s">
        <v>464</v>
      </c>
      <c r="D451" s="4"/>
      <c r="G451" s="9"/>
      <c r="H451" s="9"/>
      <c r="I451" s="102"/>
      <c r="J451" s="95"/>
    </row>
    <row r="452" spans="1:60" s="32" customFormat="1" ht="12" x14ac:dyDescent="0.2">
      <c r="B452" s="4"/>
      <c r="C452" s="3"/>
      <c r="D452" s="4"/>
      <c r="E452" s="4"/>
      <c r="F452" s="4"/>
      <c r="I452" s="108"/>
      <c r="J452" s="96"/>
    </row>
    <row r="453" spans="1:60" x14ac:dyDescent="0.2">
      <c r="A453" s="33"/>
      <c r="B453" s="36"/>
      <c r="C453" s="115"/>
      <c r="D453" s="32"/>
      <c r="E453" s="19"/>
      <c r="F453" s="20"/>
      <c r="G453" s="34"/>
    </row>
    <row r="455" spans="1:60" x14ac:dyDescent="0.2">
      <c r="G455" s="27"/>
      <c r="H455" s="40"/>
      <c r="I455" s="109"/>
    </row>
  </sheetData>
  <phoneticPr fontId="6" type="noConversion"/>
  <printOptions horizontalCentered="1"/>
  <pageMargins left="0" right="0" top="0.39370078740157483" bottom="0.39370078740157483" header="0.51181102362204722" footer="0.51181102362204722"/>
  <pageSetup paperSize="9" scale="89" fitToHeight="0" orientation="portrait" r:id="rId1"/>
  <headerFooter alignWithMargins="0"/>
  <rowBreaks count="5" manualBreakCount="5">
    <brk id="59" max="9" man="1"/>
    <brk id="119" max="10" man="1"/>
    <brk id="174" max="9" man="1"/>
    <brk id="237" max="10" man="1"/>
    <brk id="3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B71-BCA9-4624-BC70-D8100E2AF58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Table of Cremations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'Table of Cremations'!Print_Area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Amy Marsh</cp:lastModifiedBy>
  <cp:lastPrinted>2024-05-08T11:55:03Z</cp:lastPrinted>
  <dcterms:created xsi:type="dcterms:W3CDTF">2002-04-02T12:43:30Z</dcterms:created>
  <dcterms:modified xsi:type="dcterms:W3CDTF">2024-07-08T12:36:01Z</dcterms:modified>
</cp:coreProperties>
</file>